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codeName="ThisWorkbook" defaultThemeVersion="124226"/>
  <mc:AlternateContent xmlns:mc="http://schemas.openxmlformats.org/markup-compatibility/2006">
    <mc:Choice Requires="x15">
      <x15ac:absPath xmlns:x15ac="http://schemas.microsoft.com/office/spreadsheetml/2010/11/ac" url="G:\ホームページデータ\小連HP-upload\42th_all_japan_iwate\"/>
    </mc:Choice>
  </mc:AlternateContent>
  <xr:revisionPtr revIDLastSave="0" documentId="13_ncr:1_{1E2B145E-5DEA-484A-A996-0A0D44CC53C0}" xr6:coauthVersionLast="47" xr6:coauthVersionMax="47" xr10:uidLastSave="{00000000-0000-0000-0000-000000000000}"/>
  <bookViews>
    <workbookView xWindow="-120" yWindow="-120" windowWidth="29040" windowHeight="15840" tabRatio="688" xr2:uid="{00000000-000D-0000-FFFF-FFFF00000000}"/>
  </bookViews>
  <sheets>
    <sheet name="注意事項" sheetId="4" r:id="rId1"/>
    <sheet name="データ記入例" sheetId="10" r:id="rId2"/>
    <sheet name="データ" sheetId="2" r:id="rId3"/>
    <sheet name="参加申込書" sheetId="8" r:id="rId4"/>
    <sheet name="プログラム原稿" sheetId="6" r:id="rId5"/>
    <sheet name="構成メンバー表(印刷し各チーム持参のこと)" sheetId="11" r:id="rId6"/>
    <sheet name="設定データ" sheetId="7" r:id="rId7"/>
  </sheets>
  <definedNames>
    <definedName name="_xlnm.Print_Area" localSheetId="4">プログラム原稿!$B$2:$K$55</definedName>
    <definedName name="_xlnm.Print_Area" localSheetId="5">'構成メンバー表(印刷し各チーム持参のこと)'!$A$1:$BG$42</definedName>
    <definedName name="_xlnm.Print_Area" localSheetId="3">参加申込書!$A$1:$BH$67</definedName>
    <definedName name="スポ少登録">設定データ!$D$2:$D$4</definedName>
    <definedName name="資格名">設定データ!$B$2:$B$17</definedName>
    <definedName name="審判資格">設定データ!$A$2:$A$7</definedName>
    <definedName name="認定員">設定データ!$E$2:$E$5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3" i="11" l="1"/>
  <c r="AS24" i="8"/>
  <c r="AD24" i="8"/>
  <c r="O24" i="8"/>
  <c r="E29" i="2"/>
  <c r="AS22" i="8"/>
  <c r="E27" i="2"/>
  <c r="AD22" i="8"/>
  <c r="E25" i="2"/>
  <c r="O22" i="8"/>
  <c r="C29" i="2"/>
  <c r="AS20" i="8"/>
  <c r="C27" i="2"/>
  <c r="AD20" i="8"/>
  <c r="C25" i="2"/>
  <c r="O20" i="8"/>
  <c r="AS1" i="8"/>
  <c r="C56" i="10"/>
  <c r="C55" i="10"/>
  <c r="V67" i="8"/>
  <c r="G67" i="8"/>
  <c r="C56" i="2"/>
  <c r="AE67" i="8"/>
  <c r="C55" i="2"/>
  <c r="P67" i="8"/>
  <c r="G40" i="2"/>
  <c r="T37" i="8"/>
  <c r="H9" i="6"/>
  <c r="H7" i="6"/>
  <c r="BC24" i="11"/>
  <c r="A11" i="11"/>
  <c r="A12" i="11"/>
  <c r="AT33" i="11"/>
  <c r="A13" i="11"/>
  <c r="A14" i="11"/>
  <c r="AT14" i="11"/>
  <c r="A15" i="11"/>
  <c r="AT15" i="11"/>
  <c r="A16" i="11"/>
  <c r="AT16" i="11"/>
  <c r="A17" i="11"/>
  <c r="AT17" i="11"/>
  <c r="A18" i="11"/>
  <c r="AT18" i="11"/>
  <c r="A19" i="11"/>
  <c r="AT19" i="11"/>
  <c r="A20" i="11"/>
  <c r="AT20" i="11"/>
  <c r="A21" i="11"/>
  <c r="A10" i="11"/>
  <c r="P31" i="11"/>
  <c r="F3" i="11"/>
  <c r="S5" i="11"/>
  <c r="AH5" i="11"/>
  <c r="AT21" i="11"/>
  <c r="AT13" i="11"/>
  <c r="AT11" i="11"/>
  <c r="F24" i="11"/>
  <c r="G51" i="10"/>
  <c r="G50" i="10"/>
  <c r="G49" i="10"/>
  <c r="G48" i="10"/>
  <c r="G47" i="10"/>
  <c r="G46" i="10"/>
  <c r="G45" i="10"/>
  <c r="G44" i="10"/>
  <c r="G43" i="10"/>
  <c r="G42" i="10"/>
  <c r="G41" i="10"/>
  <c r="G40" i="10"/>
  <c r="C36" i="10"/>
  <c r="C35" i="10"/>
  <c r="C34" i="10"/>
  <c r="C33" i="10"/>
  <c r="C13" i="10"/>
  <c r="J6" i="6"/>
  <c r="J7" i="6"/>
  <c r="J8" i="6"/>
  <c r="J9" i="6"/>
  <c r="J5" i="6"/>
  <c r="E10" i="6"/>
  <c r="E9" i="6"/>
  <c r="E6" i="6"/>
  <c r="E7" i="6"/>
  <c r="E8" i="6"/>
  <c r="G42" i="2"/>
  <c r="G41" i="2"/>
  <c r="G51" i="2"/>
  <c r="T59" i="8"/>
  <c r="G50" i="2"/>
  <c r="T57" i="8"/>
  <c r="G49" i="2"/>
  <c r="T55" i="8"/>
  <c r="G48" i="2"/>
  <c r="T53" i="8"/>
  <c r="G47" i="2"/>
  <c r="T51" i="8"/>
  <c r="G46" i="2"/>
  <c r="T49" i="8"/>
  <c r="G45" i="2"/>
  <c r="T47" i="8"/>
  <c r="G44" i="2"/>
  <c r="T45" i="8"/>
  <c r="G43" i="2"/>
  <c r="C33" i="2"/>
  <c r="R25" i="8"/>
  <c r="Z31" i="8"/>
  <c r="Z29" i="8"/>
  <c r="Z27" i="8"/>
  <c r="Z25" i="8"/>
  <c r="T31" i="8"/>
  <c r="T29" i="8"/>
  <c r="T27" i="8"/>
  <c r="T25" i="8"/>
  <c r="AX32" i="8"/>
  <c r="AX30" i="8"/>
  <c r="AX28" i="8"/>
  <c r="AX26" i="8"/>
  <c r="AY31" i="8"/>
  <c r="AY29" i="8"/>
  <c r="AY27" i="8"/>
  <c r="AY25" i="8"/>
  <c r="Z32" i="8"/>
  <c r="Z30" i="8"/>
  <c r="Z28" i="8"/>
  <c r="Z26" i="8"/>
  <c r="AR66" i="8"/>
  <c r="AM59" i="8"/>
  <c r="AM57" i="8"/>
  <c r="AM55" i="8"/>
  <c r="AM53" i="8"/>
  <c r="AM51" i="8"/>
  <c r="AM49" i="8"/>
  <c r="AM47" i="8"/>
  <c r="AM45" i="8"/>
  <c r="AM43" i="8"/>
  <c r="AM41" i="8"/>
  <c r="AM39" i="8"/>
  <c r="AM37" i="8"/>
  <c r="AZ59" i="8"/>
  <c r="AZ57" i="8"/>
  <c r="AZ55" i="8"/>
  <c r="AZ53" i="8"/>
  <c r="AZ51" i="8"/>
  <c r="AZ49" i="8"/>
  <c r="AZ47" i="8"/>
  <c r="AZ45" i="8"/>
  <c r="AZ43" i="8"/>
  <c r="AZ41" i="8"/>
  <c r="AZ39" i="8"/>
  <c r="W59" i="8"/>
  <c r="W57" i="8"/>
  <c r="W55" i="8"/>
  <c r="W53" i="8"/>
  <c r="W51" i="8"/>
  <c r="W49" i="8"/>
  <c r="W47" i="8"/>
  <c r="W45" i="8"/>
  <c r="W43" i="8"/>
  <c r="W41" i="8"/>
  <c r="W39" i="8"/>
  <c r="W37" i="8"/>
  <c r="Q59" i="8"/>
  <c r="Q57" i="8"/>
  <c r="Q55" i="8"/>
  <c r="Q53" i="8"/>
  <c r="Q51" i="8"/>
  <c r="Q49" i="8"/>
  <c r="Q47" i="8"/>
  <c r="Q45" i="8"/>
  <c r="Q43" i="8"/>
  <c r="Q41" i="8"/>
  <c r="Q39" i="8"/>
  <c r="Q37" i="8"/>
  <c r="C59" i="8"/>
  <c r="C57" i="8"/>
  <c r="C55" i="8"/>
  <c r="C53" i="8"/>
  <c r="C51" i="8"/>
  <c r="C49" i="8"/>
  <c r="C47" i="8"/>
  <c r="C45" i="8"/>
  <c r="C43" i="8"/>
  <c r="C41" i="8"/>
  <c r="C39" i="8"/>
  <c r="C37" i="8"/>
  <c r="F60" i="8"/>
  <c r="F58" i="8"/>
  <c r="F56" i="8"/>
  <c r="F54" i="8"/>
  <c r="F52" i="8"/>
  <c r="F50" i="8"/>
  <c r="F48" i="8"/>
  <c r="F46" i="8"/>
  <c r="F44" i="8"/>
  <c r="F42" i="8"/>
  <c r="F40" i="8"/>
  <c r="F59" i="8"/>
  <c r="F57" i="8"/>
  <c r="F55" i="8"/>
  <c r="F53" i="8"/>
  <c r="F51" i="8"/>
  <c r="F49" i="8"/>
  <c r="F47" i="8"/>
  <c r="F45" i="8"/>
  <c r="F43" i="8"/>
  <c r="F41" i="8"/>
  <c r="F39" i="8"/>
  <c r="H32" i="8"/>
  <c r="H31" i="8"/>
  <c r="H30" i="8"/>
  <c r="H29" i="8"/>
  <c r="H28" i="8"/>
  <c r="H27" i="8"/>
  <c r="H26" i="8"/>
  <c r="H25" i="8"/>
  <c r="AZ37" i="8"/>
  <c r="F38" i="8"/>
  <c r="F37" i="8"/>
  <c r="AS23" i="8"/>
  <c r="AS21" i="8"/>
  <c r="AD23" i="8"/>
  <c r="AD21" i="8"/>
  <c r="O23" i="8"/>
  <c r="O21" i="8"/>
  <c r="AZ17" i="8"/>
  <c r="AZ15" i="8"/>
  <c r="AN15" i="8"/>
  <c r="Y18" i="8"/>
  <c r="Y16" i="8"/>
  <c r="H16" i="8"/>
  <c r="K15" i="8"/>
  <c r="AM8" i="8"/>
  <c r="C7" i="8"/>
  <c r="H11" i="8"/>
  <c r="K6" i="6"/>
  <c r="K7" i="6"/>
  <c r="K8" i="6"/>
  <c r="K9" i="6"/>
  <c r="K10" i="6"/>
  <c r="H6" i="6"/>
  <c r="H8" i="6"/>
  <c r="H10" i="6"/>
  <c r="G6" i="6"/>
  <c r="G7" i="6"/>
  <c r="G8" i="6"/>
  <c r="G9" i="6"/>
  <c r="G10" i="6"/>
  <c r="K5" i="6"/>
  <c r="H5" i="6"/>
  <c r="G5" i="6"/>
  <c r="F6" i="6"/>
  <c r="F7" i="6"/>
  <c r="F8" i="6"/>
  <c r="F9" i="6"/>
  <c r="F10" i="6"/>
  <c r="F5" i="6"/>
  <c r="C6" i="6"/>
  <c r="C7" i="6"/>
  <c r="C8" i="6"/>
  <c r="C9" i="6"/>
  <c r="C10" i="6"/>
  <c r="C5" i="6"/>
  <c r="B6" i="6"/>
  <c r="B7" i="6"/>
  <c r="B8" i="6"/>
  <c r="B9" i="6"/>
  <c r="B10" i="6"/>
  <c r="B5" i="6"/>
  <c r="E5" i="7"/>
  <c r="J3" i="6"/>
  <c r="E4" i="7"/>
  <c r="F3" i="6"/>
  <c r="E3" i="7"/>
  <c r="C3" i="6"/>
  <c r="C2" i="6"/>
  <c r="C13" i="2"/>
  <c r="AY8" i="8"/>
  <c r="C36" i="2"/>
  <c r="R31" i="8"/>
  <c r="C35" i="2"/>
  <c r="R29" i="8"/>
  <c r="C34" i="2"/>
  <c r="R27" i="8"/>
  <c r="J10" i="6"/>
  <c r="E5" i="6"/>
  <c r="T43" i="8"/>
  <c r="T41" i="8"/>
  <c r="T39" i="8"/>
  <c r="D5" i="11"/>
  <c r="AE31" i="11"/>
  <c r="AE10" i="11"/>
  <c r="AW26" i="11"/>
  <c r="S26" i="11"/>
  <c r="AH26" i="11"/>
  <c r="D26" i="11"/>
  <c r="AW5" i="11"/>
  <c r="A32" i="11"/>
  <c r="P32" i="11"/>
  <c r="AE32" i="11"/>
  <c r="AT32" i="11"/>
  <c r="AE33" i="11"/>
  <c r="A34" i="11"/>
  <c r="P34" i="11"/>
  <c r="AE34" i="11"/>
  <c r="AT34" i="11"/>
  <c r="A35" i="11"/>
  <c r="P35" i="11"/>
  <c r="AE35" i="11"/>
  <c r="AT35" i="11"/>
  <c r="AE36" i="11"/>
  <c r="A37" i="11"/>
  <c r="P37" i="11"/>
  <c r="AE37" i="11"/>
  <c r="AT37" i="11"/>
  <c r="AE38" i="11"/>
  <c r="A39" i="11"/>
  <c r="P39" i="11"/>
  <c r="AE39" i="11"/>
  <c r="AT39" i="11"/>
  <c r="A40" i="11"/>
  <c r="P40" i="11"/>
  <c r="AE40" i="11"/>
  <c r="AT40" i="11"/>
  <c r="A41" i="11"/>
  <c r="P41" i="11"/>
  <c r="AE41" i="11"/>
  <c r="AT41" i="11"/>
  <c r="A42" i="11"/>
  <c r="P42" i="11"/>
  <c r="AE42" i="11"/>
  <c r="AT42" i="11"/>
  <c r="P11" i="11"/>
  <c r="AE11" i="11"/>
  <c r="P12" i="11"/>
  <c r="P13" i="11"/>
  <c r="AE13" i="11"/>
  <c r="P14" i="11"/>
  <c r="AE14" i="11"/>
  <c r="P16" i="11"/>
  <c r="AE16" i="11"/>
  <c r="P18" i="11"/>
  <c r="AE18" i="11"/>
  <c r="P19" i="11"/>
  <c r="AE19" i="11"/>
  <c r="P20" i="11"/>
  <c r="AE20" i="11"/>
  <c r="P21" i="11"/>
  <c r="AE21" i="11"/>
  <c r="AP3" i="11"/>
  <c r="D14" i="11"/>
  <c r="D21" i="11"/>
  <c r="D42" i="11"/>
  <c r="AH14" i="11"/>
  <c r="AW14" i="11"/>
  <c r="AH35" i="11"/>
  <c r="AW35" i="11"/>
  <c r="D35" i="11"/>
  <c r="S35" i="11"/>
  <c r="S14" i="11"/>
  <c r="AP24" i="11"/>
  <c r="S42" i="11"/>
  <c r="AW21" i="11"/>
  <c r="D17" i="11"/>
  <c r="D12" i="11"/>
  <c r="D16" i="11"/>
  <c r="AE17" i="11"/>
  <c r="AE15" i="11"/>
  <c r="P38" i="11"/>
  <c r="P36" i="11"/>
  <c r="P33" i="11"/>
  <c r="P10" i="11"/>
  <c r="AT31" i="11"/>
  <c r="AT12" i="11"/>
  <c r="AH42" i="11"/>
  <c r="S21" i="11"/>
  <c r="AW42" i="11"/>
  <c r="D10" i="11"/>
  <c r="D19" i="11"/>
  <c r="D13" i="11"/>
  <c r="P17" i="11"/>
  <c r="P15" i="11"/>
  <c r="A38" i="11"/>
  <c r="A36" i="11"/>
  <c r="A33" i="11"/>
  <c r="A31" i="11"/>
  <c r="AT10" i="11"/>
  <c r="AH21" i="11"/>
  <c r="D20" i="11"/>
  <c r="D11" i="11"/>
  <c r="D18" i="11"/>
  <c r="D15" i="11"/>
  <c r="AE12" i="11"/>
  <c r="AT38" i="11"/>
  <c r="AT36" i="11"/>
  <c r="S20" i="11"/>
  <c r="AH41" i="11"/>
  <c r="D41" i="11"/>
  <c r="S41" i="11"/>
  <c r="AH20" i="11"/>
  <c r="AW41" i="11"/>
  <c r="AW20" i="11"/>
  <c r="AW33" i="11"/>
  <c r="S33" i="11"/>
  <c r="AH12" i="11"/>
  <c r="D33" i="11"/>
  <c r="AW12" i="11"/>
  <c r="AH33" i="11"/>
  <c r="S12" i="11"/>
  <c r="AH34" i="11"/>
  <c r="AH13" i="11"/>
  <c r="AW34" i="11"/>
  <c r="S13" i="11"/>
  <c r="D34" i="11"/>
  <c r="AW13" i="11"/>
  <c r="S34" i="11"/>
  <c r="S38" i="11"/>
  <c r="AW17" i="11"/>
  <c r="AH17" i="11"/>
  <c r="D38" i="11"/>
  <c r="AH38" i="11"/>
  <c r="S17" i="11"/>
  <c r="AW38" i="11"/>
  <c r="S18" i="11"/>
  <c r="AH39" i="11"/>
  <c r="AW18" i="11"/>
  <c r="S39" i="11"/>
  <c r="D39" i="11"/>
  <c r="AW39" i="11"/>
  <c r="AH18" i="11"/>
  <c r="AW19" i="11"/>
  <c r="S40" i="11"/>
  <c r="AW40" i="11"/>
  <c r="AH19" i="11"/>
  <c r="D40" i="11"/>
  <c r="S19" i="11"/>
  <c r="AH40" i="11"/>
  <c r="S15" i="11"/>
  <c r="AW15" i="11"/>
  <c r="AW36" i="11"/>
  <c r="S36" i="11"/>
  <c r="AH15" i="11"/>
  <c r="D36" i="11"/>
  <c r="AH36" i="11"/>
  <c r="AW32" i="11"/>
  <c r="S11" i="11"/>
  <c r="AW11" i="11"/>
  <c r="AH32" i="11"/>
  <c r="D32" i="11"/>
  <c r="AH11" i="11"/>
  <c r="S32" i="11"/>
  <c r="AW10" i="11"/>
  <c r="AW31" i="11"/>
  <c r="AH31" i="11"/>
  <c r="S31" i="11"/>
  <c r="AH10" i="11"/>
  <c r="D31" i="11"/>
  <c r="S10" i="11"/>
  <c r="AH37" i="11"/>
  <c r="AW37" i="11"/>
  <c r="AW16" i="11"/>
  <c r="S16" i="11"/>
  <c r="AH16" i="11"/>
  <c r="D37" i="11"/>
  <c r="S37" i="11"/>
</calcChain>
</file>

<file path=xl/sharedStrings.xml><?xml version="1.0" encoding="utf-8"?>
<sst xmlns="http://schemas.openxmlformats.org/spreadsheetml/2006/main" count="394" uniqueCount="249">
  <si>
    <t>都道府県</t>
    <rPh sb="0" eb="4">
      <t>トドウフケン</t>
    </rPh>
    <phoneticPr fontId="1"/>
  </si>
  <si>
    <t>第</t>
    <rPh sb="0" eb="1">
      <t>ダイ</t>
    </rPh>
    <phoneticPr fontId="1"/>
  </si>
  <si>
    <t>選手</t>
    <rPh sb="0" eb="2">
      <t>センシュ</t>
    </rPh>
    <phoneticPr fontId="1"/>
  </si>
  <si>
    <t>背番号</t>
    <rPh sb="0" eb="3">
      <t>セバンゴウ</t>
    </rPh>
    <phoneticPr fontId="1"/>
  </si>
  <si>
    <t>氏名</t>
    <rPh sb="0" eb="2">
      <t>シメイ</t>
    </rPh>
    <phoneticPr fontId="1"/>
  </si>
  <si>
    <t>学年</t>
    <rPh sb="0" eb="2">
      <t>ガクネン</t>
    </rPh>
    <phoneticPr fontId="1"/>
  </si>
  <si>
    <t>学校名</t>
    <rPh sb="0" eb="3">
      <t>ガッコウメイ</t>
    </rPh>
    <phoneticPr fontId="1"/>
  </si>
  <si>
    <t>ID番号</t>
    <rPh sb="2" eb="4">
      <t>バンゴウ</t>
    </rPh>
    <phoneticPr fontId="1"/>
  </si>
  <si>
    <t>身長</t>
    <rPh sb="0" eb="2">
      <t>シンチョウ</t>
    </rPh>
    <phoneticPr fontId="1"/>
  </si>
  <si>
    <t>申込年月日</t>
    <rPh sb="0" eb="2">
      <t>モウシコミ</t>
    </rPh>
    <rPh sb="2" eb="5">
      <t>ネンガッピ</t>
    </rPh>
    <phoneticPr fontId="1"/>
  </si>
  <si>
    <t>チーム名</t>
    <rPh sb="3" eb="4">
      <t>メイ</t>
    </rPh>
    <phoneticPr fontId="1"/>
  </si>
  <si>
    <t>自宅
住所</t>
    <rPh sb="0" eb="2">
      <t>ジタク</t>
    </rPh>
    <rPh sb="3" eb="5">
      <t>ジュウショ</t>
    </rPh>
    <phoneticPr fontId="1"/>
  </si>
  <si>
    <t>電話
番号</t>
    <rPh sb="0" eb="2">
      <t>デンワ</t>
    </rPh>
    <rPh sb="3" eb="5">
      <t>バンゴウ</t>
    </rPh>
    <phoneticPr fontId="1"/>
  </si>
  <si>
    <t>マネージャー</t>
    <phoneticPr fontId="1"/>
  </si>
  <si>
    <t>連絡責任者</t>
    <rPh sb="0" eb="2">
      <t>レンラク</t>
    </rPh>
    <rPh sb="2" eb="5">
      <t>セキニンシャ</t>
    </rPh>
    <phoneticPr fontId="1"/>
  </si>
  <si>
    <t>選手名簿</t>
    <rPh sb="0" eb="2">
      <t>センシュ</t>
    </rPh>
    <rPh sb="2" eb="4">
      <t>メイボ</t>
    </rPh>
    <phoneticPr fontId="1"/>
  </si>
  <si>
    <t>指導者講習会受講証明書番号</t>
    <rPh sb="0" eb="3">
      <t>シドウシャ</t>
    </rPh>
    <rPh sb="3" eb="6">
      <t>コウシュウカイ</t>
    </rPh>
    <rPh sb="6" eb="8">
      <t>ジュコウ</t>
    </rPh>
    <rPh sb="8" eb="11">
      <t>ショウメイショ</t>
    </rPh>
    <rPh sb="11" eb="13">
      <t>バンゴウ</t>
    </rPh>
    <phoneticPr fontId="1"/>
  </si>
  <si>
    <t>チーム
所在地</t>
    <rPh sb="4" eb="7">
      <t>ショザイチ</t>
    </rPh>
    <phoneticPr fontId="1"/>
  </si>
  <si>
    <t>線</t>
    <rPh sb="0" eb="1">
      <t>セン</t>
    </rPh>
    <phoneticPr fontId="1"/>
  </si>
  <si>
    <t>駅</t>
    <rPh sb="0" eb="1">
      <t>エキ</t>
    </rPh>
    <phoneticPr fontId="1"/>
  </si>
  <si>
    <t>氏　　　名</t>
    <rPh sb="0" eb="1">
      <t>シ</t>
    </rPh>
    <rPh sb="4" eb="5">
      <t>メイ</t>
    </rPh>
    <phoneticPr fontId="1"/>
  </si>
  <si>
    <t>身　長</t>
    <rPh sb="0" eb="1">
      <t>ミ</t>
    </rPh>
    <rPh sb="2" eb="3">
      <t>チョウ</t>
    </rPh>
    <phoneticPr fontId="1"/>
  </si>
  <si>
    <t>印</t>
    <rPh sb="0" eb="1">
      <t>イン</t>
    </rPh>
    <phoneticPr fontId="1"/>
  </si>
  <si>
    <t>回大会</t>
    <rPh sb="0" eb="1">
      <t>カイ</t>
    </rPh>
    <rPh sb="1" eb="3">
      <t>タイカイ</t>
    </rPh>
    <phoneticPr fontId="1"/>
  </si>
  <si>
    <t>都道府県名</t>
    <rPh sb="0" eb="4">
      <t>トドウフケン</t>
    </rPh>
    <rPh sb="4" eb="5">
      <t>メイ</t>
    </rPh>
    <phoneticPr fontId="1"/>
  </si>
  <si>
    <t>岩手県</t>
    <rPh sb="0" eb="1">
      <t>イワ</t>
    </rPh>
    <rPh sb="1" eb="2">
      <t>テ</t>
    </rPh>
    <rPh sb="2" eb="3">
      <t>ケン</t>
    </rPh>
    <phoneticPr fontId="1"/>
  </si>
  <si>
    <t>チーム所在地</t>
    <rPh sb="3" eb="6">
      <t>ショザイチ</t>
    </rPh>
    <phoneticPr fontId="1"/>
  </si>
  <si>
    <t>最寄駅</t>
    <rPh sb="0" eb="2">
      <t>モヨ</t>
    </rPh>
    <rPh sb="2" eb="3">
      <t>エキ</t>
    </rPh>
    <phoneticPr fontId="1"/>
  </si>
  <si>
    <t>最寄駅路線</t>
    <rPh sb="0" eb="2">
      <t>モヨ</t>
    </rPh>
    <rPh sb="2" eb="3">
      <t>エキ</t>
    </rPh>
    <rPh sb="3" eb="5">
      <t>ロセン</t>
    </rPh>
    <phoneticPr fontId="1"/>
  </si>
  <si>
    <t>最寄駅名</t>
    <rPh sb="0" eb="2">
      <t>モヨ</t>
    </rPh>
    <rPh sb="2" eb="4">
      <t>エキメイ</t>
    </rPh>
    <phoneticPr fontId="1"/>
  </si>
  <si>
    <t>フリガナ</t>
    <phoneticPr fontId="1"/>
  </si>
  <si>
    <t>チームＩＤ</t>
    <phoneticPr fontId="1"/>
  </si>
  <si>
    <t>監督</t>
    <rPh sb="0" eb="2">
      <t>カントク</t>
    </rPh>
    <phoneticPr fontId="1"/>
  </si>
  <si>
    <t>コーチ</t>
    <phoneticPr fontId="1"/>
  </si>
  <si>
    <t>年齢</t>
    <rPh sb="0" eb="2">
      <t>ネンレイ</t>
    </rPh>
    <phoneticPr fontId="1"/>
  </si>
  <si>
    <t>郵便番号</t>
    <rPh sb="0" eb="2">
      <t>ユウビン</t>
    </rPh>
    <rPh sb="2" eb="4">
      <t>バンゴウ</t>
    </rPh>
    <phoneticPr fontId="1"/>
  </si>
  <si>
    <t>申込責任者</t>
    <rPh sb="0" eb="2">
      <t>モウシコミ</t>
    </rPh>
    <rPh sb="2" eb="5">
      <t>セキニンシャ</t>
    </rPh>
    <phoneticPr fontId="1"/>
  </si>
  <si>
    <t>男女別</t>
    <rPh sb="0" eb="3">
      <t>ダンジョベツ</t>
    </rPh>
    <phoneticPr fontId="1"/>
  </si>
  <si>
    <t>女子</t>
    <rPh sb="0" eb="2">
      <t>ジョシ</t>
    </rPh>
    <phoneticPr fontId="1"/>
  </si>
  <si>
    <t>性別</t>
    <rPh sb="0" eb="2">
      <t>セイベツ</t>
    </rPh>
    <phoneticPr fontId="1"/>
  </si>
  <si>
    <t>男</t>
    <rPh sb="0" eb="1">
      <t>オトコ</t>
    </rPh>
    <phoneticPr fontId="1"/>
  </si>
  <si>
    <t>女</t>
    <rPh sb="0" eb="1">
      <t>オンナ</t>
    </rPh>
    <phoneticPr fontId="1"/>
  </si>
  <si>
    <t>男子</t>
    <rPh sb="0" eb="2">
      <t>ダンシ</t>
    </rPh>
    <phoneticPr fontId="1"/>
  </si>
  <si>
    <t>　</t>
    <phoneticPr fontId="1"/>
  </si>
  <si>
    <t>住　　所</t>
    <rPh sb="0" eb="1">
      <t>ジュウ</t>
    </rPh>
    <rPh sb="3" eb="4">
      <t>ショ</t>
    </rPh>
    <phoneticPr fontId="1"/>
  </si>
  <si>
    <t>氏　　名</t>
    <rPh sb="0" eb="1">
      <t>シ</t>
    </rPh>
    <rPh sb="3" eb="4">
      <t>メイ</t>
    </rPh>
    <phoneticPr fontId="1"/>
  </si>
  <si>
    <t>電話番号</t>
    <phoneticPr fontId="1"/>
  </si>
  <si>
    <t>市外局番</t>
    <rPh sb="0" eb="2">
      <t>シガイ</t>
    </rPh>
    <rPh sb="2" eb="4">
      <t>キョクバン</t>
    </rPh>
    <phoneticPr fontId="1"/>
  </si>
  <si>
    <t>プログラム購入数</t>
    <rPh sb="5" eb="7">
      <t>コウニュウ</t>
    </rPh>
    <rPh sb="7" eb="8">
      <t>スウ</t>
    </rPh>
    <phoneticPr fontId="1"/>
  </si>
  <si>
    <t>混合</t>
    <rPh sb="0" eb="2">
      <t>コンゴウ</t>
    </rPh>
    <phoneticPr fontId="1"/>
  </si>
  <si>
    <t>参加申込書とプログラム原稿を一本化しております。</t>
    <rPh sb="0" eb="2">
      <t>サンカ</t>
    </rPh>
    <rPh sb="2" eb="4">
      <t>モウシコミ</t>
    </rPh>
    <rPh sb="4" eb="5">
      <t>ショ</t>
    </rPh>
    <rPh sb="11" eb="13">
      <t>ゲンコウ</t>
    </rPh>
    <rPh sb="14" eb="17">
      <t>イッポンカ</t>
    </rPh>
    <phoneticPr fontId="6"/>
  </si>
  <si>
    <t>・</t>
    <phoneticPr fontId="6"/>
  </si>
  <si>
    <r>
      <rPr>
        <u/>
        <sz val="10"/>
        <color indexed="10"/>
        <rFont val="HG丸ｺﾞｼｯｸM-PRO"/>
        <family val="3"/>
        <charset val="128"/>
      </rPr>
      <t>プログラムは</t>
    </r>
    <r>
      <rPr>
        <u/>
        <sz val="10"/>
        <color indexed="55"/>
        <rFont val="HG丸ｺﾞｼｯｸM-PRO"/>
        <family val="3"/>
        <charset val="128"/>
      </rPr>
      <t>モ</t>
    </r>
    <r>
      <rPr>
        <u/>
        <sz val="10"/>
        <color indexed="23"/>
        <rFont val="HG丸ｺﾞｼｯｸM-PRO"/>
        <family val="3"/>
        <charset val="128"/>
      </rPr>
      <t>ノ</t>
    </r>
    <r>
      <rPr>
        <u/>
        <sz val="10"/>
        <color indexed="63"/>
        <rFont val="HG丸ｺﾞｼｯｸM-PRO"/>
        <family val="3"/>
        <charset val="128"/>
      </rPr>
      <t>ク</t>
    </r>
    <r>
      <rPr>
        <u/>
        <sz val="10"/>
        <color indexed="63"/>
        <rFont val="HG丸ｺﾞｼｯｸM-PRO"/>
        <family val="3"/>
        <charset val="128"/>
      </rPr>
      <t>ロ</t>
    </r>
    <r>
      <rPr>
        <u/>
        <sz val="10"/>
        <color indexed="8"/>
        <rFont val="HG丸ｺﾞｼｯｸM-PRO"/>
        <family val="3"/>
        <charset val="128"/>
      </rPr>
      <t>印刷</t>
    </r>
    <r>
      <rPr>
        <sz val="10"/>
        <rFont val="HG丸ｺﾞｼｯｸM-PRO"/>
        <family val="3"/>
        <charset val="128"/>
      </rPr>
      <t>となりますので、試しに「</t>
    </r>
    <r>
      <rPr>
        <b/>
        <sz val="10"/>
        <rFont val="HG丸ｺﾞｼｯｸM-PRO"/>
        <family val="3"/>
        <charset val="128"/>
      </rPr>
      <t>モノクロ</t>
    </r>
    <r>
      <rPr>
        <sz val="10"/>
        <rFont val="HG丸ｺﾞｼｯｸM-PRO"/>
        <family val="3"/>
        <charset val="128"/>
      </rPr>
      <t>」で</t>
    </r>
    <r>
      <rPr>
        <b/>
        <sz val="10"/>
        <rFont val="HG丸ｺﾞｼｯｸM-PRO"/>
        <family val="3"/>
        <charset val="128"/>
      </rPr>
      <t>印刷</t>
    </r>
    <r>
      <rPr>
        <sz val="10"/>
        <rFont val="HG丸ｺﾞｼｯｸM-PRO"/>
        <family val="3"/>
        <charset val="128"/>
      </rPr>
      <t>してみて、</t>
    </r>
    <r>
      <rPr>
        <sz val="10"/>
        <color indexed="10"/>
        <rFont val="HG丸ｺﾞｼｯｸM-PRO"/>
        <family val="3"/>
        <charset val="128"/>
      </rPr>
      <t>思い通りになっているか確認</t>
    </r>
    <r>
      <rPr>
        <sz val="10"/>
        <rFont val="HG丸ｺﾞｼｯｸM-PRO"/>
        <family val="3"/>
        <charset val="128"/>
      </rPr>
      <t>してください。</t>
    </r>
    <rPh sb="20" eb="21">
      <t>タメ</t>
    </rPh>
    <rPh sb="30" eb="32">
      <t>インサツ</t>
    </rPh>
    <rPh sb="37" eb="38">
      <t>オモ</t>
    </rPh>
    <rPh sb="39" eb="40">
      <t>ドオ</t>
    </rPh>
    <rPh sb="48" eb="50">
      <t>カクニン</t>
    </rPh>
    <phoneticPr fontId="6"/>
  </si>
  <si>
    <t>シートを削除しないで下さい。（分割せず、そのまま）</t>
    <rPh sb="4" eb="6">
      <t>サクジョ</t>
    </rPh>
    <rPh sb="10" eb="11">
      <t>クダ</t>
    </rPh>
    <rPh sb="15" eb="17">
      <t>ブンカツ</t>
    </rPh>
    <phoneticPr fontId="6"/>
  </si>
  <si>
    <t>クリックして指導者資格等を選択</t>
    <rPh sb="9" eb="11">
      <t>シカク</t>
    </rPh>
    <rPh sb="11" eb="12">
      <t>ナド</t>
    </rPh>
    <rPh sb="13" eb="15">
      <t>センタク</t>
    </rPh>
    <phoneticPr fontId="6"/>
  </si>
  <si>
    <t>クリックして資格を選択</t>
    <rPh sb="6" eb="8">
      <t>シカク</t>
    </rPh>
    <rPh sb="9" eb="11">
      <t>センタク</t>
    </rPh>
    <phoneticPr fontId="6"/>
  </si>
  <si>
    <t>チーム名</t>
  </si>
  <si>
    <t>監 督：</t>
    <phoneticPr fontId="6"/>
  </si>
  <si>
    <t>コーチ：</t>
    <phoneticPr fontId="6"/>
  </si>
  <si>
    <t>マネージャ－：</t>
    <phoneticPr fontId="6"/>
  </si>
  <si>
    <t>背番号</t>
    <phoneticPr fontId="6"/>
  </si>
  <si>
    <t>氏　　　名</t>
    <phoneticPr fontId="6"/>
  </si>
  <si>
    <t>身長</t>
    <rPh sb="0" eb="2">
      <t>シンチョウ</t>
    </rPh>
    <phoneticPr fontId="6"/>
  </si>
  <si>
    <t>審判資格</t>
    <rPh sb="0" eb="2">
      <t>シンパン</t>
    </rPh>
    <rPh sb="2" eb="4">
      <t>シカク</t>
    </rPh>
    <phoneticPr fontId="6"/>
  </si>
  <si>
    <t>資格名</t>
    <rPh sb="0" eb="2">
      <t>シカク</t>
    </rPh>
    <rPh sb="2" eb="3">
      <t>メイ</t>
    </rPh>
    <phoneticPr fontId="6"/>
  </si>
  <si>
    <t>スポ少登録</t>
    <rPh sb="2" eb="3">
      <t>ショウ</t>
    </rPh>
    <rPh sb="3" eb="5">
      <t>トウロク</t>
    </rPh>
    <phoneticPr fontId="6"/>
  </si>
  <si>
    <t>認定員</t>
    <rPh sb="0" eb="2">
      <t>ニンテイ</t>
    </rPh>
    <rPh sb="2" eb="3">
      <t>イン</t>
    </rPh>
    <phoneticPr fontId="6"/>
  </si>
  <si>
    <t>登録の有無を選択</t>
    <rPh sb="6" eb="8">
      <t>センタク</t>
    </rPh>
    <phoneticPr fontId="6"/>
  </si>
  <si>
    <t>-(不在)</t>
    <rPh sb="2" eb="4">
      <t>フザイ</t>
    </rPh>
    <phoneticPr fontId="6"/>
  </si>
  <si>
    <t>Ａ級</t>
    <phoneticPr fontId="6"/>
  </si>
  <si>
    <t>-(なし)</t>
    <phoneticPr fontId="6"/>
  </si>
  <si>
    <t>有り</t>
    <rPh sb="0" eb="1">
      <t>ア</t>
    </rPh>
    <phoneticPr fontId="6"/>
  </si>
  <si>
    <t>Ｂ級</t>
    <rPh sb="1" eb="2">
      <t>キュウ</t>
    </rPh>
    <phoneticPr fontId="6"/>
  </si>
  <si>
    <t>無し</t>
    <rPh sb="0" eb="1">
      <t>ナ</t>
    </rPh>
    <phoneticPr fontId="6"/>
  </si>
  <si>
    <t>Ｃ級</t>
    <rPh sb="1" eb="2">
      <t>キュウ</t>
    </rPh>
    <phoneticPr fontId="6"/>
  </si>
  <si>
    <t>県１級</t>
    <rPh sb="0" eb="1">
      <t>ケン</t>
    </rPh>
    <rPh sb="2" eb="3">
      <t>キュウ</t>
    </rPh>
    <phoneticPr fontId="6"/>
  </si>
  <si>
    <t>県２級</t>
    <rPh sb="0" eb="1">
      <t>ケン</t>
    </rPh>
    <rPh sb="2" eb="3">
      <t>キュウ</t>
    </rPh>
    <phoneticPr fontId="6"/>
  </si>
  <si>
    <t>日小連二次修了</t>
    <rPh sb="0" eb="1">
      <t>ニチ</t>
    </rPh>
    <rPh sb="1" eb="3">
      <t>ショウレン</t>
    </rPh>
    <rPh sb="3" eb="5">
      <t>ニジ</t>
    </rPh>
    <rPh sb="5" eb="7">
      <t>シュウリョウ</t>
    </rPh>
    <phoneticPr fontId="6"/>
  </si>
  <si>
    <t>日小連一次修了</t>
    <rPh sb="0" eb="1">
      <t>ニチ</t>
    </rPh>
    <rPh sb="1" eb="3">
      <t>ショウレン</t>
    </rPh>
    <rPh sb="3" eb="5">
      <t>イチジ</t>
    </rPh>
    <rPh sb="5" eb="7">
      <t>シュウリョウ</t>
    </rPh>
    <phoneticPr fontId="6"/>
  </si>
  <si>
    <t>①まず、「データ」シートに必要事項を入力してください。氏名などが｢参加申込書｣「プログラム原稿」に反映されます。</t>
    <rPh sb="13" eb="15">
      <t>ヒツヨウ</t>
    </rPh>
    <rPh sb="15" eb="17">
      <t>ジコウ</t>
    </rPh>
    <rPh sb="18" eb="20">
      <t>ニュウリョク</t>
    </rPh>
    <rPh sb="27" eb="29">
      <t>シメイ</t>
    </rPh>
    <rPh sb="33" eb="35">
      <t>サンカ</t>
    </rPh>
    <rPh sb="35" eb="38">
      <t>モウシコミショ</t>
    </rPh>
    <rPh sb="45" eb="47">
      <t>ゲンコウ</t>
    </rPh>
    <rPh sb="49" eb="51">
      <t>ハンエイ</t>
    </rPh>
    <phoneticPr fontId="6"/>
  </si>
  <si>
    <t>※この「データ」シートに必要事項を入力すると、「参加申込書」および「プログラム原稿」シートに反映されます。
※「参加申込書」シートを開き印刷し、申込責任者氏名欄に押印して下さい。
※なお、各シートは保護されていますが、パスワードは設定してありませんの。</t>
    <rPh sb="12" eb="14">
      <t>ヒツヨウ</t>
    </rPh>
    <rPh sb="14" eb="16">
      <t>ジコウ</t>
    </rPh>
    <rPh sb="17" eb="19">
      <t>ニュウリョク</t>
    </rPh>
    <rPh sb="39" eb="41">
      <t>ゲンコウ</t>
    </rPh>
    <rPh sb="46" eb="48">
      <t>ハンエイ</t>
    </rPh>
    <rPh sb="66" eb="67">
      <t>ヒラ</t>
    </rPh>
    <rPh sb="68" eb="70">
      <t>インサツ</t>
    </rPh>
    <rPh sb="74" eb="77">
      <t>セキニンシャ</t>
    </rPh>
    <rPh sb="79" eb="80">
      <t>ラン</t>
    </rPh>
    <rPh sb="81" eb="83">
      <t>オウイン</t>
    </rPh>
    <rPh sb="85" eb="86">
      <t>クダ</t>
    </rPh>
    <rPh sb="94" eb="95">
      <t>カク</t>
    </rPh>
    <rPh sb="99" eb="101">
      <t>ホゴ</t>
    </rPh>
    <rPh sb="115" eb="117">
      <t>セッテイ</t>
    </rPh>
    <phoneticPr fontId="1"/>
  </si>
  <si>
    <r>
      <t>③その後、「</t>
    </r>
    <r>
      <rPr>
        <b/>
        <sz val="10"/>
        <color indexed="10"/>
        <rFont val="HG丸ｺﾞｼｯｸM-PRO"/>
        <family val="3"/>
        <charset val="128"/>
      </rPr>
      <t>プログラム原稿</t>
    </r>
    <r>
      <rPr>
        <b/>
        <sz val="10"/>
        <rFont val="HG丸ｺﾞｼｯｸM-PRO"/>
        <family val="3"/>
        <charset val="128"/>
      </rPr>
      <t>」シートの寄せ書き枠内に集合写真、イラスト、コメントなどを貼り付けてください。</t>
    </r>
    <rPh sb="3" eb="4">
      <t>ノチ</t>
    </rPh>
    <rPh sb="11" eb="13">
      <t>ゲンコウ</t>
    </rPh>
    <rPh sb="18" eb="19">
      <t>ヨ</t>
    </rPh>
    <rPh sb="20" eb="21">
      <t>ガ</t>
    </rPh>
    <rPh sb="22" eb="23">
      <t>ワク</t>
    </rPh>
    <rPh sb="23" eb="24">
      <t>ナイ</t>
    </rPh>
    <rPh sb="25" eb="27">
      <t>シュウゴウ</t>
    </rPh>
    <rPh sb="27" eb="29">
      <t>シャシン</t>
    </rPh>
    <rPh sb="42" eb="43">
      <t>ハ</t>
    </rPh>
    <rPh sb="44" eb="45">
      <t>ツ</t>
    </rPh>
    <phoneticPr fontId="6"/>
  </si>
  <si>
    <t>①</t>
    <phoneticPr fontId="1"/>
  </si>
  <si>
    <t>岩　手　太　郎</t>
    <rPh sb="0" eb="1">
      <t>イワ</t>
    </rPh>
    <rPh sb="2" eb="3">
      <t>テ</t>
    </rPh>
    <rPh sb="4" eb="5">
      <t>フトシ</t>
    </rPh>
    <rPh sb="6" eb="7">
      <t>ロウ</t>
    </rPh>
    <phoneticPr fontId="1"/>
  </si>
  <si>
    <t>イワテ　タロウ</t>
    <phoneticPr fontId="1"/>
  </si>
  <si>
    <t>都道府県大会参加申込書</t>
    <phoneticPr fontId="1"/>
  </si>
  <si>
    <t>バレーボール協会会長</t>
    <rPh sb="6" eb="8">
      <t>キョウカイ</t>
    </rPh>
    <rPh sb="8" eb="10">
      <t>カイチョウ</t>
    </rPh>
    <phoneticPr fontId="1"/>
  </si>
  <si>
    <t>殿</t>
    <rPh sb="0" eb="1">
      <t>トノ</t>
    </rPh>
    <phoneticPr fontId="1"/>
  </si>
  <si>
    <t>回全日本バレーボール小学生大会に下記のとおり参加申込致します。</t>
    <rPh sb="0" eb="1">
      <t>カイ</t>
    </rPh>
    <rPh sb="1" eb="4">
      <t>ゼンニホン</t>
    </rPh>
    <rPh sb="10" eb="13">
      <t>ショウガクセイ</t>
    </rPh>
    <rPh sb="13" eb="15">
      <t>タイカイ</t>
    </rPh>
    <rPh sb="16" eb="18">
      <t>カキ</t>
    </rPh>
    <rPh sb="22" eb="24">
      <t>サンカ</t>
    </rPh>
    <rPh sb="24" eb="26">
      <t>モウシコミ</t>
    </rPh>
    <rPh sb="26" eb="27">
      <t>イタ</t>
    </rPh>
    <phoneticPr fontId="1"/>
  </si>
  <si>
    <t>チーム名
＆
チームＩＤ</t>
    <rPh sb="3" eb="4">
      <t>ナ</t>
    </rPh>
    <phoneticPr fontId="1"/>
  </si>
  <si>
    <t>フリガナ</t>
    <phoneticPr fontId="1"/>
  </si>
  <si>
    <t>チームＩＤ(男女混合は二つのＩＤ)</t>
    <rPh sb="6" eb="8">
      <t>ダンジョ</t>
    </rPh>
    <rPh sb="8" eb="10">
      <t>コンゴウ</t>
    </rPh>
    <rPh sb="11" eb="12">
      <t>フタ</t>
    </rPh>
    <phoneticPr fontId="1"/>
  </si>
  <si>
    <t>監　　　督</t>
    <rPh sb="0" eb="1">
      <t>ラン</t>
    </rPh>
    <rPh sb="4" eb="5">
      <t>ヨシ</t>
    </rPh>
    <phoneticPr fontId="1"/>
  </si>
  <si>
    <t>コ　ー　チ</t>
    <phoneticPr fontId="1"/>
  </si>
  <si>
    <t>マネージャー</t>
    <phoneticPr fontId="1"/>
  </si>
  <si>
    <t>フリガナ</t>
    <phoneticPr fontId="1"/>
  </si>
  <si>
    <t>（</t>
    <phoneticPr fontId="1"/>
  </si>
  <si>
    <t>）</t>
    <phoneticPr fontId="1"/>
  </si>
  <si>
    <t>監　　督</t>
    <rPh sb="0" eb="1">
      <t>ラン</t>
    </rPh>
    <rPh sb="3" eb="4">
      <t>ヨシ</t>
    </rPh>
    <phoneticPr fontId="1"/>
  </si>
  <si>
    <t>（キャプテンの背番号を○で囲ってください。）</t>
    <rPh sb="7" eb="10">
      <t>セバンゴウ</t>
    </rPh>
    <rPh sb="13" eb="14">
      <t>カコ</t>
    </rPh>
    <phoneticPr fontId="1"/>
  </si>
  <si>
    <t>男女</t>
    <rPh sb="0" eb="2">
      <t>ダンジョ</t>
    </rPh>
    <phoneticPr fontId="1"/>
  </si>
  <si>
    <t>学　校　名</t>
    <phoneticPr fontId="1"/>
  </si>
  <si>
    <t>Ｉ　Ｄ　番　号</t>
    <phoneticPr fontId="1"/>
  </si>
  <si>
    <t>※全国大会に出場するチームはこの申込書と同じ選手名で申込をする事になりますので、選手名を記入する際には充分に注意をしてください。</t>
    <rPh sb="1" eb="3">
      <t>ゼンコク</t>
    </rPh>
    <rPh sb="3" eb="5">
      <t>タイカイ</t>
    </rPh>
    <rPh sb="6" eb="8">
      <t>シュツジョウ</t>
    </rPh>
    <rPh sb="16" eb="19">
      <t>モウシコミショ</t>
    </rPh>
    <rPh sb="20" eb="21">
      <t>オナ</t>
    </rPh>
    <rPh sb="22" eb="25">
      <t>センシュメイ</t>
    </rPh>
    <rPh sb="26" eb="28">
      <t>モウシコミ</t>
    </rPh>
    <rPh sb="31" eb="32">
      <t>コト</t>
    </rPh>
    <rPh sb="40" eb="43">
      <t>センシュメイ</t>
    </rPh>
    <rPh sb="44" eb="46">
      <t>キニュウ</t>
    </rPh>
    <rPh sb="48" eb="49">
      <t>サイ</t>
    </rPh>
    <rPh sb="51" eb="53">
      <t>ジュウブン</t>
    </rPh>
    <rPh sb="54" eb="56">
      <t>チュウイ</t>
    </rPh>
    <phoneticPr fontId="1"/>
  </si>
  <si>
    <t>※大会参加申込書は、コピーで３部作成し、全てに申込責任者氏名の朱印を押し２部を都道府県協会又は小連に送付し、残り１部はチームで保管する。</t>
    <rPh sb="1" eb="3">
      <t>タイカイ</t>
    </rPh>
    <rPh sb="3" eb="5">
      <t>サンカ</t>
    </rPh>
    <rPh sb="5" eb="8">
      <t>モウシコミショ</t>
    </rPh>
    <rPh sb="15" eb="16">
      <t>ブ</t>
    </rPh>
    <rPh sb="16" eb="18">
      <t>サクセイ</t>
    </rPh>
    <rPh sb="20" eb="21">
      <t>スベ</t>
    </rPh>
    <rPh sb="23" eb="25">
      <t>モウシコミ</t>
    </rPh>
    <rPh sb="25" eb="28">
      <t>セキニンシャ</t>
    </rPh>
    <rPh sb="28" eb="30">
      <t>シメイ</t>
    </rPh>
    <rPh sb="31" eb="33">
      <t>シュイン</t>
    </rPh>
    <rPh sb="34" eb="35">
      <t>オ</t>
    </rPh>
    <rPh sb="37" eb="38">
      <t>ブ</t>
    </rPh>
    <rPh sb="39" eb="43">
      <t>トドウフケン</t>
    </rPh>
    <rPh sb="43" eb="45">
      <t>キョウカイ</t>
    </rPh>
    <rPh sb="45" eb="46">
      <t>マタ</t>
    </rPh>
    <rPh sb="47" eb="48">
      <t>ショウ</t>
    </rPh>
    <rPh sb="48" eb="49">
      <t>レン</t>
    </rPh>
    <rPh sb="50" eb="52">
      <t>ソウフ</t>
    </rPh>
    <rPh sb="54" eb="55">
      <t>ノコ</t>
    </rPh>
    <rPh sb="57" eb="58">
      <t>ブ</t>
    </rPh>
    <rPh sb="63" eb="65">
      <t>ホカン</t>
    </rPh>
    <phoneticPr fontId="1"/>
  </si>
  <si>
    <t>※本大会出場チームは必ず控（コピー）を持参すること。</t>
    <rPh sb="1" eb="2">
      <t>ホン</t>
    </rPh>
    <rPh sb="2" eb="4">
      <t>タイカイ</t>
    </rPh>
    <rPh sb="4" eb="6">
      <t>シュツジョウ</t>
    </rPh>
    <rPh sb="10" eb="11">
      <t>カナラ</t>
    </rPh>
    <rPh sb="12" eb="13">
      <t>ヒカ</t>
    </rPh>
    <rPh sb="19" eb="21">
      <t>ジサン</t>
    </rPh>
    <phoneticPr fontId="1"/>
  </si>
  <si>
    <t>※チーム名・氏名には必ずフリガナを記入してください。</t>
    <rPh sb="4" eb="5">
      <t>ナ</t>
    </rPh>
    <rPh sb="6" eb="8">
      <t>シメイ</t>
    </rPh>
    <rPh sb="10" eb="11">
      <t>カナラ</t>
    </rPh>
    <rPh sb="17" eb="19">
      <t>キニュウ</t>
    </rPh>
    <phoneticPr fontId="1"/>
  </si>
  <si>
    <t>※チーム所在地は、チームが主として活動する所在地を記入してください。</t>
    <rPh sb="4" eb="7">
      <t>ショザイチ</t>
    </rPh>
    <rPh sb="13" eb="14">
      <t>シュ</t>
    </rPh>
    <rPh sb="17" eb="19">
      <t>カツドウ</t>
    </rPh>
    <rPh sb="21" eb="24">
      <t>ショザイチ</t>
    </rPh>
    <rPh sb="25" eb="27">
      <t>キニュウ</t>
    </rPh>
    <phoneticPr fontId="1"/>
  </si>
  <si>
    <t>申込責任者氏名</t>
    <rPh sb="0" eb="2">
      <t>モウシコミ</t>
    </rPh>
    <rPh sb="2" eb="5">
      <t>セキニンシャ</t>
    </rPh>
    <rPh sb="5" eb="7">
      <t>シメイ</t>
    </rPh>
    <phoneticPr fontId="1"/>
  </si>
  <si>
    <t>県大会プログラム購入予約部数</t>
    <rPh sb="0" eb="1">
      <t>ケン</t>
    </rPh>
    <rPh sb="10" eb="12">
      <t>ヨヤク</t>
    </rPh>
    <phoneticPr fontId="23"/>
  </si>
  <si>
    <t>019</t>
    <phoneticPr fontId="1"/>
  </si>
  <si>
    <t/>
  </si>
  <si>
    <t>男子・女子・混合の別</t>
    <rPh sb="0" eb="1">
      <t>オトコ</t>
    </rPh>
    <rPh sb="1" eb="2">
      <t>コ</t>
    </rPh>
    <rPh sb="3" eb="4">
      <t>オンナ</t>
    </rPh>
    <rPh sb="4" eb="5">
      <t>コ</t>
    </rPh>
    <rPh sb="6" eb="8">
      <t>コンゴウ</t>
    </rPh>
    <rPh sb="9" eb="10">
      <t>ベツ</t>
    </rPh>
    <phoneticPr fontId="1"/>
  </si>
  <si>
    <t>学年(性別)</t>
    <rPh sb="3" eb="5">
      <t>セイベツ</t>
    </rPh>
    <phoneticPr fontId="6"/>
  </si>
  <si>
    <t>学年(性別)</t>
    <phoneticPr fontId="6"/>
  </si>
  <si>
    <t>オール岩手</t>
    <rPh sb="3" eb="5">
      <t>イワテ</t>
    </rPh>
    <phoneticPr fontId="40"/>
  </si>
  <si>
    <t>オールイワテ</t>
    <phoneticPr fontId="40"/>
  </si>
  <si>
    <t>盛岡</t>
    <rPh sb="0" eb="2">
      <t>モリオカ</t>
    </rPh>
    <phoneticPr fontId="40"/>
  </si>
  <si>
    <t>東北本</t>
    <rPh sb="0" eb="2">
      <t>トウホク</t>
    </rPh>
    <rPh sb="2" eb="3">
      <t>ホン</t>
    </rPh>
    <phoneticPr fontId="40"/>
  </si>
  <si>
    <t>金　　　太　郎</t>
    <rPh sb="0" eb="1">
      <t>コン</t>
    </rPh>
    <rPh sb="4" eb="5">
      <t>フトシ</t>
    </rPh>
    <rPh sb="6" eb="7">
      <t>ロウ</t>
    </rPh>
    <phoneticPr fontId="40"/>
  </si>
  <si>
    <t>佐々木　　　昇</t>
    <rPh sb="0" eb="3">
      <t>ササキ</t>
    </rPh>
    <rPh sb="6" eb="7">
      <t>ノボ</t>
    </rPh>
    <phoneticPr fontId="40"/>
  </si>
  <si>
    <t>二　宮　金治郎</t>
    <rPh sb="0" eb="1">
      <t>ニ</t>
    </rPh>
    <rPh sb="2" eb="3">
      <t>ミヤ</t>
    </rPh>
    <rPh sb="4" eb="7">
      <t>キンジロウ</t>
    </rPh>
    <phoneticPr fontId="40"/>
  </si>
  <si>
    <t>コン　タロウ</t>
    <phoneticPr fontId="40"/>
  </si>
  <si>
    <t>ニノミヤ　キンジロウ</t>
    <phoneticPr fontId="40"/>
  </si>
  <si>
    <t>ササキ　ノボル</t>
    <phoneticPr fontId="40"/>
  </si>
  <si>
    <t>岩　手　花　子</t>
    <rPh sb="0" eb="1">
      <t>イワ</t>
    </rPh>
    <rPh sb="2" eb="3">
      <t>テ</t>
    </rPh>
    <rPh sb="4" eb="5">
      <t>ハナ</t>
    </rPh>
    <rPh sb="6" eb="7">
      <t>コ</t>
    </rPh>
    <phoneticPr fontId="40"/>
  </si>
  <si>
    <t>金　　　太　郎</t>
    <phoneticPr fontId="40"/>
  </si>
  <si>
    <t>イワテ　ハナコ</t>
    <phoneticPr fontId="40"/>
  </si>
  <si>
    <t>020-0001</t>
    <phoneticPr fontId="40"/>
  </si>
  <si>
    <t>020-0002</t>
    <phoneticPr fontId="40"/>
  </si>
  <si>
    <t>020-0003</t>
    <phoneticPr fontId="40"/>
  </si>
  <si>
    <t>020-0004</t>
    <phoneticPr fontId="40"/>
  </si>
  <si>
    <t>盛岡市下米内？？？？</t>
    <rPh sb="0" eb="3">
      <t>モリオカシ</t>
    </rPh>
    <rPh sb="3" eb="6">
      <t>シモヨナイ</t>
    </rPh>
    <phoneticPr fontId="40"/>
  </si>
  <si>
    <t>盛岡市上米内？？？？</t>
    <rPh sb="3" eb="6">
      <t>カミヨナイ</t>
    </rPh>
    <phoneticPr fontId="40"/>
  </si>
  <si>
    <t>盛岡市桜台？？？？</t>
    <rPh sb="0" eb="3">
      <t>モリオカシ</t>
    </rPh>
    <rPh sb="3" eb="5">
      <t>サクラダイ</t>
    </rPh>
    <phoneticPr fontId="40"/>
  </si>
  <si>
    <t>盛岡市山岸？？？？</t>
    <rPh sb="0" eb="3">
      <t>モリオカシ</t>
    </rPh>
    <rPh sb="3" eb="5">
      <t>ヤマギシ</t>
    </rPh>
    <phoneticPr fontId="40"/>
  </si>
  <si>
    <t>019</t>
    <phoneticPr fontId="40"/>
  </si>
  <si>
    <t>600-0110</t>
    <phoneticPr fontId="40"/>
  </si>
  <si>
    <t>600-0117</t>
    <phoneticPr fontId="40"/>
  </si>
  <si>
    <t>600-0114</t>
    <phoneticPr fontId="40"/>
  </si>
  <si>
    <t>盛岡市立仁王小学校</t>
    <rPh sb="0" eb="2">
      <t>モリオカ</t>
    </rPh>
    <rPh sb="2" eb="4">
      <t>シリツ</t>
    </rPh>
    <rPh sb="4" eb="6">
      <t>ニオウ</t>
    </rPh>
    <rPh sb="6" eb="9">
      <t>ショウガッコウ</t>
    </rPh>
    <phoneticPr fontId="40"/>
  </si>
  <si>
    <t>一　関　公　一</t>
    <rPh sb="0" eb="1">
      <t>イチ</t>
    </rPh>
    <rPh sb="2" eb="3">
      <t>セキ</t>
    </rPh>
    <rPh sb="4" eb="5">
      <t>コウ</t>
    </rPh>
    <rPh sb="6" eb="7">
      <t>イッ</t>
    </rPh>
    <phoneticPr fontId="2"/>
  </si>
  <si>
    <t>高　田　　　輝</t>
    <rPh sb="0" eb="1">
      <t>タカ</t>
    </rPh>
    <rPh sb="2" eb="3">
      <t>タ</t>
    </rPh>
    <rPh sb="6" eb="7">
      <t>テル</t>
    </rPh>
    <phoneticPr fontId="2"/>
  </si>
  <si>
    <t>大船渡　進　一</t>
    <rPh sb="0" eb="3">
      <t>オオフナト</t>
    </rPh>
    <rPh sb="4" eb="5">
      <t>ススム</t>
    </rPh>
    <rPh sb="6" eb="7">
      <t>イッ</t>
    </rPh>
    <phoneticPr fontId="2"/>
  </si>
  <si>
    <t>釜　石　　　大</t>
    <rPh sb="0" eb="1">
      <t>カマ</t>
    </rPh>
    <rPh sb="2" eb="3">
      <t>イシ</t>
    </rPh>
    <rPh sb="6" eb="7">
      <t>ダイ</t>
    </rPh>
    <phoneticPr fontId="2"/>
  </si>
  <si>
    <t>宮　古　洋　佑</t>
    <rPh sb="4" eb="5">
      <t>ヨウ</t>
    </rPh>
    <rPh sb="6" eb="7">
      <t>ユウ</t>
    </rPh>
    <phoneticPr fontId="2"/>
  </si>
  <si>
    <t>岩　泉　　　開</t>
    <rPh sb="0" eb="1">
      <t>イワ</t>
    </rPh>
    <rPh sb="2" eb="3">
      <t>イズミ</t>
    </rPh>
    <rPh sb="6" eb="7">
      <t>カイ</t>
    </rPh>
    <phoneticPr fontId="2"/>
  </si>
  <si>
    <t>田野畑　　　勝</t>
    <rPh sb="0" eb="3">
      <t>タノハタ</t>
    </rPh>
    <rPh sb="6" eb="7">
      <t>マサル</t>
    </rPh>
    <phoneticPr fontId="2"/>
  </si>
  <si>
    <t>久　慈　大　夢</t>
    <rPh sb="0" eb="1">
      <t>ヒサシ</t>
    </rPh>
    <rPh sb="2" eb="3">
      <t>ケイ</t>
    </rPh>
    <rPh sb="4" eb="5">
      <t>ダイ</t>
    </rPh>
    <rPh sb="6" eb="7">
      <t>ム</t>
    </rPh>
    <phoneticPr fontId="2"/>
  </si>
  <si>
    <t>洋　野　　　元</t>
    <rPh sb="0" eb="1">
      <t>ヨウ</t>
    </rPh>
    <rPh sb="2" eb="3">
      <t>ヤ</t>
    </rPh>
    <rPh sb="6" eb="7">
      <t>ゲン</t>
    </rPh>
    <phoneticPr fontId="2"/>
  </si>
  <si>
    <t>奥　州　理　彩</t>
    <rPh sb="0" eb="1">
      <t>オク</t>
    </rPh>
    <rPh sb="2" eb="3">
      <t>シュウ</t>
    </rPh>
    <rPh sb="4" eb="5">
      <t>リ</t>
    </rPh>
    <rPh sb="6" eb="7">
      <t>イロドリ</t>
    </rPh>
    <phoneticPr fontId="2"/>
  </si>
  <si>
    <t>オウシュウ　リサ</t>
    <phoneticPr fontId="40"/>
  </si>
  <si>
    <t>タカタ　ヒカル</t>
    <phoneticPr fontId="40"/>
  </si>
  <si>
    <t>岩手大学付属小学校</t>
    <rPh sb="0" eb="2">
      <t>イワテ</t>
    </rPh>
    <rPh sb="2" eb="4">
      <t>ダイガク</t>
    </rPh>
    <rPh sb="4" eb="6">
      <t>フゾク</t>
    </rPh>
    <rPh sb="6" eb="9">
      <t>ショウガッコウ</t>
    </rPh>
    <phoneticPr fontId="40"/>
  </si>
  <si>
    <t>オオフナト　シンイチ</t>
    <phoneticPr fontId="40"/>
  </si>
  <si>
    <t>大　槌　明　依</t>
    <rPh sb="0" eb="1">
      <t>ダイ</t>
    </rPh>
    <rPh sb="2" eb="3">
      <t>ツチ</t>
    </rPh>
    <rPh sb="4" eb="5">
      <t>アキラ</t>
    </rPh>
    <rPh sb="6" eb="7">
      <t>イ</t>
    </rPh>
    <phoneticPr fontId="2"/>
  </si>
  <si>
    <t>オオツチ　メイ</t>
    <phoneticPr fontId="40"/>
  </si>
  <si>
    <t>ミヤコ　ヨウスケ</t>
    <phoneticPr fontId="40"/>
  </si>
  <si>
    <t>イワイズミ　カイ</t>
    <phoneticPr fontId="40"/>
  </si>
  <si>
    <t>タノハタ　ショウ</t>
    <phoneticPr fontId="40"/>
  </si>
  <si>
    <t>クジ　ヒロム</t>
    <phoneticPr fontId="40"/>
  </si>
  <si>
    <t>ヒロノ　ゲン</t>
    <phoneticPr fontId="40"/>
  </si>
  <si>
    <t>盛岡市立仁王小学校</t>
    <phoneticPr fontId="40"/>
  </si>
  <si>
    <t>カマイシ　マサル</t>
    <phoneticPr fontId="40"/>
  </si>
  <si>
    <t>イチノセキ　コウイチ</t>
    <phoneticPr fontId="40"/>
  </si>
  <si>
    <t>線</t>
    <rPh sb="0" eb="1">
      <t>セン</t>
    </rPh>
    <phoneticPr fontId="40"/>
  </si>
  <si>
    <t>駅</t>
    <rPh sb="0" eb="1">
      <t>エキ</t>
    </rPh>
    <phoneticPr fontId="40"/>
  </si>
  <si>
    <t>面倒をお掛けいたしますが、性別欄は「関数入力済み」のため「オートフィル」や「コピペ」を使わないようにして下さい。</t>
    <rPh sb="0" eb="2">
      <t>メンドウ</t>
    </rPh>
    <rPh sb="4" eb="5">
      <t>カ</t>
    </rPh>
    <rPh sb="13" eb="15">
      <t>セイベツ</t>
    </rPh>
    <rPh sb="15" eb="16">
      <t>ラン</t>
    </rPh>
    <rPh sb="18" eb="20">
      <t>カンスウ</t>
    </rPh>
    <rPh sb="20" eb="22">
      <t>ニュウリョク</t>
    </rPh>
    <rPh sb="22" eb="23">
      <t>ズ</t>
    </rPh>
    <rPh sb="43" eb="44">
      <t>ツカ</t>
    </rPh>
    <rPh sb="52" eb="53">
      <t>クダ</t>
    </rPh>
    <phoneticPr fontId="1"/>
  </si>
  <si>
    <t>スキャナをお持ちでない方は、2部押印後、お手数ですが郵送にて提出願います。</t>
    <phoneticPr fontId="6"/>
  </si>
  <si>
    <t>ご自身の印鑑印影をスキャナで取り込んで本ファイルの「参加申込書」シートに貼付しそのまま提出でも可とします。</t>
    <rPh sb="1" eb="3">
      <t>ジシン</t>
    </rPh>
    <rPh sb="4" eb="6">
      <t>インカン</t>
    </rPh>
    <phoneticPr fontId="5"/>
  </si>
  <si>
    <t>手段2)☆☆</t>
    <phoneticPr fontId="6"/>
  </si>
  <si>
    <t>手段3)☆</t>
    <phoneticPr fontId="6"/>
  </si>
  <si>
    <t>手段1)☆☆☆☆☆</t>
    <rPh sb="0" eb="2">
      <t>シュダン</t>
    </rPh>
    <phoneticPr fontId="6"/>
  </si>
  <si>
    <t>手段4)&lt;(_ _)&gt;</t>
    <phoneticPr fontId="6"/>
  </si>
  <si>
    <r>
      <t>②次に「</t>
    </r>
    <r>
      <rPr>
        <b/>
        <sz val="10"/>
        <color indexed="10"/>
        <rFont val="HG丸ｺﾞｼｯｸM-PRO"/>
        <family val="3"/>
        <charset val="128"/>
      </rPr>
      <t>参加申込書</t>
    </r>
    <r>
      <rPr>
        <b/>
        <sz val="10"/>
        <rFont val="HG丸ｺﾞｼｯｸM-PRO"/>
        <family val="3"/>
        <charset val="128"/>
      </rPr>
      <t>」シートの右下の申込責任者欄に押印が必要になります。</t>
    </r>
    <rPh sb="1" eb="2">
      <t>ツギ</t>
    </rPh>
    <rPh sb="4" eb="6">
      <t>サンカ</t>
    </rPh>
    <rPh sb="6" eb="9">
      <t>モウシコミショ</t>
    </rPh>
    <rPh sb="14" eb="16">
      <t>ミギシタ</t>
    </rPh>
    <rPh sb="17" eb="19">
      <t>モウシコミ</t>
    </rPh>
    <rPh sb="19" eb="22">
      <t>セキニンシャ</t>
    </rPh>
    <rPh sb="22" eb="23">
      <t>ラン</t>
    </rPh>
    <rPh sb="24" eb="26">
      <t>オウイン</t>
    </rPh>
    <rPh sb="27" eb="29">
      <t>ヒツヨウ</t>
    </rPh>
    <phoneticPr fontId="6"/>
  </si>
  <si>
    <t>事務処理軽減のため、極力デジタルデータで取り扱いたいと思います。</t>
    <rPh sb="0" eb="2">
      <t>ジム</t>
    </rPh>
    <rPh sb="2" eb="4">
      <t>ショリ</t>
    </rPh>
    <rPh sb="4" eb="6">
      <t>ケイゲン</t>
    </rPh>
    <rPh sb="10" eb="12">
      <t>キョクリョク</t>
    </rPh>
    <rPh sb="20" eb="21">
      <t>ト</t>
    </rPh>
    <rPh sb="22" eb="23">
      <t>アツカ</t>
    </rPh>
    <rPh sb="27" eb="28">
      <t>オモ</t>
    </rPh>
    <phoneticPr fontId="6"/>
  </si>
  <si>
    <r>
      <t>部　←</t>
    </r>
    <r>
      <rPr>
        <u/>
        <sz val="11"/>
        <color indexed="8"/>
        <rFont val="ＭＳ ゴシック"/>
        <family val="3"/>
        <charset val="128"/>
      </rPr>
      <t>1部1,000円</t>
    </r>
    <r>
      <rPr>
        <sz val="11"/>
        <color indexed="8"/>
        <rFont val="ＭＳ ゴシック"/>
        <family val="3"/>
        <charset val="128"/>
      </rPr>
      <t>です。</t>
    </r>
    <r>
      <rPr>
        <sz val="11"/>
        <color indexed="10"/>
        <rFont val="ＭＳ ゴシック"/>
        <family val="3"/>
        <charset val="128"/>
      </rPr>
      <t>当日販売分は僅少にて、予約をお願いします。</t>
    </r>
    <rPh sb="0" eb="1">
      <t>ブ</t>
    </rPh>
    <rPh sb="4" eb="5">
      <t>ブ</t>
    </rPh>
    <rPh sb="10" eb="11">
      <t>エン</t>
    </rPh>
    <rPh sb="14" eb="16">
      <t>トウジツ</t>
    </rPh>
    <rPh sb="16" eb="18">
      <t>ハンバイ</t>
    </rPh>
    <rPh sb="18" eb="19">
      <t>ブン</t>
    </rPh>
    <rPh sb="20" eb="22">
      <t>キンショウ</t>
    </rPh>
    <rPh sb="25" eb="27">
      <t>ヨヤク</t>
    </rPh>
    <rPh sb="29" eb="30">
      <t>ネガ</t>
    </rPh>
    <phoneticPr fontId="1"/>
  </si>
  <si>
    <r>
      <t xml:space="preserve">　注１：エントリー変更を含め、８枚記入願います。（キャプテンに○を）　※エントリー変更は別途提出下さい。
　注２：当日の試合会場の本部に、当日の最大試合数分以上を提出願います。
</t>
    </r>
    <r>
      <rPr>
        <sz val="7"/>
        <color indexed="30"/>
        <rFont val="ＭＳ Ｐゴシック"/>
        <family val="3"/>
        <charset val="128"/>
      </rPr>
      <t>　　</t>
    </r>
    <r>
      <rPr>
        <b/>
        <u/>
        <sz val="7"/>
        <color indexed="30"/>
        <rFont val="ＭＳ Ｐゴシック"/>
        <family val="3"/>
        <charset val="128"/>
      </rPr>
      <t>例、当日の最大試合数が4試合以内ならば、上下どちらかを提出。　当日の最大試合数が5試合以上8試合以内ならばこの用紙1枚を提出。</t>
    </r>
    <r>
      <rPr>
        <sz val="8"/>
        <color indexed="30"/>
        <rFont val="ＭＳ Ｐゴシック"/>
        <family val="3"/>
        <charset val="128"/>
      </rPr>
      <t xml:space="preserve">
　注３：Excelブックでは白抜き部分を入力し、モノクロ印刷をしてください。
　</t>
    </r>
    <r>
      <rPr>
        <u/>
        <sz val="8"/>
        <color indexed="30"/>
        <rFont val="ＭＳ Ｐゴシック"/>
        <family val="3"/>
        <charset val="128"/>
      </rPr>
      <t>注４：「全日本」の</t>
    </r>
    <r>
      <rPr>
        <b/>
        <u/>
        <sz val="8"/>
        <color indexed="30"/>
        <rFont val="ＭＳ Ｐゴシック"/>
        <family val="3"/>
        <charset val="128"/>
      </rPr>
      <t>「混合の部」</t>
    </r>
    <r>
      <rPr>
        <u/>
        <sz val="8"/>
        <color indexed="30"/>
        <rFont val="ＭＳ Ｐゴシック"/>
        <family val="3"/>
        <charset val="128"/>
      </rPr>
      <t>に出場するチームは、氏名の後に</t>
    </r>
    <r>
      <rPr>
        <b/>
        <u/>
        <sz val="8"/>
        <color indexed="30"/>
        <rFont val="ＭＳ Ｐゴシック"/>
        <family val="3"/>
        <charset val="128"/>
      </rPr>
      <t>(男)</t>
    </r>
    <r>
      <rPr>
        <u/>
        <sz val="8"/>
        <color indexed="30"/>
        <rFont val="ＭＳ Ｐゴシック"/>
        <family val="3"/>
        <charset val="128"/>
      </rPr>
      <t>又は</t>
    </r>
    <r>
      <rPr>
        <b/>
        <u/>
        <sz val="8"/>
        <color indexed="30"/>
        <rFont val="ＭＳ Ｐゴシック"/>
        <family val="3"/>
        <charset val="128"/>
      </rPr>
      <t>(女)</t>
    </r>
    <r>
      <rPr>
        <u/>
        <sz val="8"/>
        <color indexed="30"/>
        <rFont val="ＭＳ Ｐゴシック"/>
        <family val="3"/>
        <charset val="128"/>
      </rPr>
      <t>と追記して下さい。</t>
    </r>
    <rPh sb="41" eb="43">
      <t>ヘンコウ</t>
    </rPh>
    <rPh sb="44" eb="46">
      <t>ベット</t>
    </rPh>
    <rPh sb="46" eb="48">
      <t>テイシュツ</t>
    </rPh>
    <rPh sb="48" eb="49">
      <t>クダ</t>
    </rPh>
    <rPh sb="57" eb="59">
      <t>トウジツ</t>
    </rPh>
    <rPh sb="60" eb="62">
      <t>シアイ</t>
    </rPh>
    <rPh sb="62" eb="64">
      <t>カイジョウ</t>
    </rPh>
    <rPh sb="65" eb="67">
      <t>ホンブ</t>
    </rPh>
    <rPh sb="69" eb="71">
      <t>トウジツ</t>
    </rPh>
    <rPh sb="72" eb="74">
      <t>サイダイ</t>
    </rPh>
    <rPh sb="74" eb="77">
      <t>シアイスウ</t>
    </rPh>
    <rPh sb="77" eb="78">
      <t>ブン</t>
    </rPh>
    <rPh sb="78" eb="80">
      <t>イジョウ</t>
    </rPh>
    <rPh sb="81" eb="83">
      <t>テイシュツ</t>
    </rPh>
    <rPh sb="83" eb="84">
      <t>ネガ</t>
    </rPh>
    <rPh sb="91" eb="92">
      <t>レイ</t>
    </rPh>
    <rPh sb="93" eb="94">
      <t>トウ</t>
    </rPh>
    <rPh sb="94" eb="95">
      <t>ヒ</t>
    </rPh>
    <rPh sb="96" eb="98">
      <t>サイダイ</t>
    </rPh>
    <rPh sb="98" eb="101">
      <t>シアイスウ</t>
    </rPh>
    <rPh sb="103" eb="105">
      <t>シアイ</t>
    </rPh>
    <rPh sb="105" eb="107">
      <t>イナイ</t>
    </rPh>
    <rPh sb="111" eb="113">
      <t>ジョウゲ</t>
    </rPh>
    <rPh sb="118" eb="120">
      <t>テイシュツ</t>
    </rPh>
    <rPh sb="122" eb="123">
      <t>トウ</t>
    </rPh>
    <rPh sb="132" eb="134">
      <t>シアイ</t>
    </rPh>
    <rPh sb="134" eb="136">
      <t>イジョウ</t>
    </rPh>
    <rPh sb="137" eb="139">
      <t>シアイ</t>
    </rPh>
    <rPh sb="139" eb="141">
      <t>イナイ</t>
    </rPh>
    <rPh sb="146" eb="148">
      <t>ヨウシ</t>
    </rPh>
    <rPh sb="149" eb="150">
      <t>マイ</t>
    </rPh>
    <rPh sb="151" eb="153">
      <t>テイシュツ</t>
    </rPh>
    <rPh sb="195" eb="196">
      <t>チュウ</t>
    </rPh>
    <rPh sb="199" eb="202">
      <t>ゼンニホン</t>
    </rPh>
    <rPh sb="205" eb="207">
      <t>コンゴウ</t>
    </rPh>
    <rPh sb="208" eb="209">
      <t>ブ</t>
    </rPh>
    <rPh sb="211" eb="213">
      <t>シュツジョウ</t>
    </rPh>
    <rPh sb="220" eb="222">
      <t>シメイ</t>
    </rPh>
    <rPh sb="223" eb="224">
      <t>ウシロ</t>
    </rPh>
    <rPh sb="226" eb="227">
      <t>ダン</t>
    </rPh>
    <rPh sb="228" eb="229">
      <t>マタ</t>
    </rPh>
    <rPh sb="231" eb="232">
      <t>ジョ</t>
    </rPh>
    <rPh sb="234" eb="236">
      <t>ツイキ</t>
    </rPh>
    <rPh sb="238" eb="239">
      <t>クダ</t>
    </rPh>
    <phoneticPr fontId="1"/>
  </si>
  <si>
    <t>男女混別</t>
    <rPh sb="0" eb="2">
      <t>ダンジョ</t>
    </rPh>
    <rPh sb="2" eb="3">
      <t>コン</t>
    </rPh>
    <rPh sb="3" eb="4">
      <t>ベツ</t>
    </rPh>
    <phoneticPr fontId="1"/>
  </si>
  <si>
    <r>
      <rPr>
        <u/>
        <sz val="11"/>
        <rFont val="ＭＳ Ｐゴシック"/>
        <family val="3"/>
        <charset val="128"/>
      </rPr>
      <t>組合せ表</t>
    </r>
    <r>
      <rPr>
        <sz val="11"/>
        <color theme="1"/>
        <rFont val="ＭＳ Ｐゴシック"/>
        <family val="3"/>
        <charset val="128"/>
        <scheme val="minor"/>
      </rPr>
      <t>の番号</t>
    </r>
    <rPh sb="0" eb="2">
      <t>クミアワ</t>
    </rPh>
    <rPh sb="3" eb="4">
      <t>ヒョウ</t>
    </rPh>
    <rPh sb="5" eb="7">
      <t>バンゴウ</t>
    </rPh>
    <phoneticPr fontId="1"/>
  </si>
  <si>
    <t>競技者</t>
    <rPh sb="0" eb="3">
      <t>キョウギシャ</t>
    </rPh>
    <phoneticPr fontId="1"/>
  </si>
  <si>
    <t>番　号</t>
    <rPh sb="0" eb="1">
      <t>バン</t>
    </rPh>
    <rPh sb="2" eb="3">
      <t>ゴウ</t>
    </rPh>
    <phoneticPr fontId="1"/>
  </si>
  <si>
    <t>男女別</t>
    <rPh sb="0" eb="2">
      <t>ダンジョ</t>
    </rPh>
    <rPh sb="2" eb="3">
      <t>ベツ</t>
    </rPh>
    <phoneticPr fontId="1"/>
  </si>
  <si>
    <t>組合せ表の番号</t>
    <rPh sb="0" eb="2">
      <t>クミアワ</t>
    </rPh>
    <rPh sb="3" eb="4">
      <t>ヒョウ</t>
    </rPh>
    <rPh sb="5" eb="7">
      <t>バンゴウ</t>
    </rPh>
    <phoneticPr fontId="1"/>
  </si>
  <si>
    <t>←組合せ抽選後に入力願います。</t>
    <rPh sb="1" eb="3">
      <t>クミアワ</t>
    </rPh>
    <rPh sb="4" eb="6">
      <t>チュウセン</t>
    </rPh>
    <rPh sb="6" eb="7">
      <t>ゴ</t>
    </rPh>
    <rPh sb="8" eb="10">
      <t>ニュウリョク</t>
    </rPh>
    <rPh sb="10" eb="11">
      <t>ネガ</t>
    </rPh>
    <phoneticPr fontId="50"/>
  </si>
  <si>
    <r>
      <t>「参加申込書」を印刷し、押印後ＰＤＦ形式（カラー）で取り込み、「</t>
    </r>
    <r>
      <rPr>
        <sz val="10"/>
        <color indexed="10"/>
        <rFont val="HG丸ｺﾞｼｯｸM-PRO"/>
        <family val="3"/>
        <charset val="128"/>
      </rPr>
      <t>男女混：全日本申込(チーム略称).pdf</t>
    </r>
    <r>
      <rPr>
        <sz val="10"/>
        <rFont val="HG丸ｺﾞｼｯｸM-PRO"/>
        <family val="3"/>
        <charset val="128"/>
      </rPr>
      <t>」と名前をつけて保存し、そのファイルをメールにて提出願います。</t>
    </r>
    <rPh sb="32" eb="34">
      <t>ダンジョ</t>
    </rPh>
    <rPh sb="34" eb="35">
      <t>コン</t>
    </rPh>
    <phoneticPr fontId="5"/>
  </si>
  <si>
    <r>
      <t>④出来上がったならば</t>
    </r>
    <r>
      <rPr>
        <b/>
        <sz val="10"/>
        <color indexed="10"/>
        <rFont val="HG丸ｺﾞｼｯｸM-PRO"/>
        <family val="3"/>
        <charset val="128"/>
      </rPr>
      <t>「男女混：全日本申込(チーム略称).xlsx」</t>
    </r>
    <r>
      <rPr>
        <b/>
        <sz val="10"/>
        <rFont val="HG丸ｺﾞｼｯｸM-PRO"/>
        <family val="3"/>
        <charset val="128"/>
      </rPr>
      <t>の形式で名前をつけて保存し、そのファイルを</t>
    </r>
    <r>
      <rPr>
        <b/>
        <u/>
        <sz val="10"/>
        <color indexed="10"/>
        <rFont val="HG丸ｺﾞｼｯｸM-PRO"/>
        <family val="3"/>
        <charset val="128"/>
      </rPr>
      <t>メールにて提出</t>
    </r>
    <r>
      <rPr>
        <b/>
        <sz val="10"/>
        <rFont val="HG丸ｺﾞｼｯｸM-PRO"/>
        <family val="3"/>
        <charset val="128"/>
      </rPr>
      <t>願います。</t>
    </r>
    <rPh sb="1" eb="4">
      <t>デキア</t>
    </rPh>
    <rPh sb="11" eb="13">
      <t>ダンジョ</t>
    </rPh>
    <rPh sb="13" eb="14">
      <t>コン</t>
    </rPh>
    <rPh sb="15" eb="18">
      <t>ゼンニホン</t>
    </rPh>
    <rPh sb="18" eb="20">
      <t>モウシコミ</t>
    </rPh>
    <rPh sb="24" eb="26">
      <t>リャクショウ</t>
    </rPh>
    <rPh sb="34" eb="36">
      <t>ケイシキ</t>
    </rPh>
    <rPh sb="37" eb="39">
      <t>ナマエ</t>
    </rPh>
    <rPh sb="43" eb="45">
      <t>ホゾン</t>
    </rPh>
    <rPh sb="59" eb="61">
      <t>テイシュツ</t>
    </rPh>
    <rPh sb="61" eb="62">
      <t>ネガ</t>
    </rPh>
    <phoneticPr fontId="6"/>
  </si>
  <si>
    <t>←原稿の校正作業上、必ずお願いします。また大会時の「忘れ物」保険です。</t>
    <rPh sb="6" eb="8">
      <t>サギョウ</t>
    </rPh>
    <rPh sb="10" eb="11">
      <t>カナラ</t>
    </rPh>
    <rPh sb="13" eb="14">
      <t>ネガ</t>
    </rPh>
    <rPh sb="21" eb="23">
      <t>タイカイ</t>
    </rPh>
    <rPh sb="23" eb="24">
      <t>ジ</t>
    </rPh>
    <rPh sb="26" eb="27">
      <t>ワス</t>
    </rPh>
    <rPh sb="28" eb="29">
      <t>モノ</t>
    </rPh>
    <rPh sb="30" eb="32">
      <t>ホケン</t>
    </rPh>
    <phoneticPr fontId="6"/>
  </si>
  <si>
    <t>以下の内容をご一読頂き、ご理解の上作業に取りかかるよう、お願いいたします。</t>
    <rPh sb="0" eb="2">
      <t>イカ</t>
    </rPh>
    <rPh sb="3" eb="5">
      <t>ナイヨウ</t>
    </rPh>
    <rPh sb="7" eb="9">
      <t>イチドク</t>
    </rPh>
    <rPh sb="9" eb="10">
      <t>イタダ</t>
    </rPh>
    <rPh sb="13" eb="15">
      <t>リカイ</t>
    </rPh>
    <rPh sb="16" eb="17">
      <t>ウエ</t>
    </rPh>
    <rPh sb="17" eb="19">
      <t>サギョウ</t>
    </rPh>
    <rPh sb="20" eb="21">
      <t>ト</t>
    </rPh>
    <rPh sb="29" eb="30">
      <t>ネガ</t>
    </rPh>
    <phoneticPr fontId="6"/>
  </si>
  <si>
    <r>
      <t>例･･･｢男：全日本申込(岩手).xlsx｣、｢女：全日本申込(いわて).xlsx｣、｢混：全日本申込(岩手mix).xlsx｣等と、
　　　</t>
    </r>
    <r>
      <rPr>
        <b/>
        <u/>
        <sz val="10"/>
        <rFont val="HG丸ｺﾞｼｯｸM-PRO"/>
        <family val="3"/>
        <charset val="128"/>
      </rPr>
      <t>ダウンロードしたファイル名そのままではなく、男女混やチーム名の区別が付くようにお願いします</t>
    </r>
    <r>
      <rPr>
        <sz val="10"/>
        <rFont val="HG丸ｺﾞｼｯｸM-PRO"/>
        <family val="3"/>
        <charset val="128"/>
      </rPr>
      <t>。
　　　また、送信される方のチーム名やお名前が本文にあると、受領確認メールを差し上げる上で、大変助かります。
　　　「ファイル名はダウンロードそのまま、タイトル無し、本文何も記述無し」ですと混乱しますので、よろしくお願いいたします。</t>
    </r>
    <rPh sb="0" eb="1">
      <t>レイ</t>
    </rPh>
    <rPh sb="5" eb="6">
      <t>ダン</t>
    </rPh>
    <rPh sb="7" eb="10">
      <t>ゼンニホン</t>
    </rPh>
    <rPh sb="10" eb="12">
      <t>モウシコミ</t>
    </rPh>
    <rPh sb="13" eb="15">
      <t>イワテ</t>
    </rPh>
    <rPh sb="24" eb="25">
      <t>オンナ</t>
    </rPh>
    <rPh sb="44" eb="45">
      <t>コン</t>
    </rPh>
    <rPh sb="64" eb="65">
      <t>ナド</t>
    </rPh>
    <rPh sb="83" eb="84">
      <t>メイ</t>
    </rPh>
    <rPh sb="93" eb="95">
      <t>ダンジョ</t>
    </rPh>
    <rPh sb="95" eb="96">
      <t>コン</t>
    </rPh>
    <rPh sb="100" eb="101">
      <t>メイ</t>
    </rPh>
    <rPh sb="102" eb="104">
      <t>クベツ</t>
    </rPh>
    <rPh sb="105" eb="106">
      <t>ツ</t>
    </rPh>
    <rPh sb="111" eb="112">
      <t>ネガ</t>
    </rPh>
    <rPh sb="124" eb="126">
      <t>ソウシン</t>
    </rPh>
    <rPh sb="129" eb="130">
      <t>カタ</t>
    </rPh>
    <rPh sb="134" eb="135">
      <t>メイ</t>
    </rPh>
    <rPh sb="137" eb="139">
      <t>ナマエ</t>
    </rPh>
    <rPh sb="140" eb="142">
      <t>ホンブン</t>
    </rPh>
    <rPh sb="155" eb="156">
      <t>サ</t>
    </rPh>
    <rPh sb="157" eb="158">
      <t>ア</t>
    </rPh>
    <rPh sb="160" eb="161">
      <t>ウエ</t>
    </rPh>
    <rPh sb="163" eb="165">
      <t>タイヘン</t>
    </rPh>
    <rPh sb="165" eb="166">
      <t>タス</t>
    </rPh>
    <rPh sb="180" eb="181">
      <t>メイ</t>
    </rPh>
    <rPh sb="197" eb="198">
      <t>ナ</t>
    </rPh>
    <rPh sb="200" eb="202">
      <t>ホンブン</t>
    </rPh>
    <rPh sb="202" eb="203">
      <t>ナニ</t>
    </rPh>
    <rPh sb="204" eb="206">
      <t>キジュツ</t>
    </rPh>
    <rPh sb="206" eb="207">
      <t>ナ</t>
    </rPh>
    <rPh sb="212" eb="214">
      <t>コンラン</t>
    </rPh>
    <rPh sb="225" eb="226">
      <t>ネガ</t>
    </rPh>
    <phoneticPr fontId="6"/>
  </si>
  <si>
    <t>1部1,000円</t>
    <rPh sb="1" eb="2">
      <t>ブ</t>
    </rPh>
    <rPh sb="7" eb="8">
      <t>エン</t>
    </rPh>
    <phoneticPr fontId="23"/>
  </si>
  <si>
    <t>随行審判員</t>
    <rPh sb="0" eb="2">
      <t>ズイコウ</t>
    </rPh>
    <rPh sb="2" eb="5">
      <t>シンパンイン</t>
    </rPh>
    <phoneticPr fontId="1"/>
  </si>
  <si>
    <t>資　格</t>
    <rPh sb="0" eb="1">
      <t>シ</t>
    </rPh>
    <rPh sb="2" eb="3">
      <t>カク</t>
    </rPh>
    <phoneticPr fontId="1"/>
  </si>
  <si>
    <t>県小連</t>
    <rPh sb="0" eb="2">
      <t>ケンショウ</t>
    </rPh>
    <rPh sb="2" eb="3">
      <t>レン</t>
    </rPh>
    <phoneticPr fontId="5"/>
  </si>
  <si>
    <t>随行審判</t>
    <rPh sb="0" eb="2">
      <t>ズイコウ</t>
    </rPh>
    <rPh sb="2" eb="4">
      <t>シンパン</t>
    </rPh>
    <phoneticPr fontId="23"/>
  </si>
  <si>
    <t>金　　　太　郎</t>
    <phoneticPr fontId="40"/>
  </si>
  <si>
    <t>岩　手　花　子</t>
    <phoneticPr fontId="40"/>
  </si>
  <si>
    <t>　この左側の欄は、「データ」シートに記載された内容が反映されます。
あえて、入力する必要はありません。
　また、プログラム全体を統一したものにするため、この部分の書式を変更しないでください。</t>
    <rPh sb="3" eb="5">
      <t>ヒダリガワ</t>
    </rPh>
    <rPh sb="6" eb="7">
      <t>ラン</t>
    </rPh>
    <rPh sb="18" eb="20">
      <t>キサイ</t>
    </rPh>
    <rPh sb="23" eb="25">
      <t>ナイヨウ</t>
    </rPh>
    <rPh sb="26" eb="28">
      <t>ハンエイ</t>
    </rPh>
    <rPh sb="38" eb="40">
      <t>ニュウリョク</t>
    </rPh>
    <rPh sb="42" eb="44">
      <t>ヒツヨウ</t>
    </rPh>
    <rPh sb="61" eb="63">
      <t>ゼンタイ</t>
    </rPh>
    <rPh sb="64" eb="66">
      <t>トウイツ</t>
    </rPh>
    <rPh sb="78" eb="80">
      <t>ブブン</t>
    </rPh>
    <rPh sb="81" eb="83">
      <t>ショシキ</t>
    </rPh>
    <rPh sb="84" eb="86">
      <t>ヘンコウ</t>
    </rPh>
    <phoneticPr fontId="6"/>
  </si>
  <si>
    <r>
      <t xml:space="preserve">「指導者講習会受講証明書番号」は日小連の一次講習等の番号を、
「日体協の資格及び登録番号」は競技別指導者資格を記入願います。
(「スポーツリーダー」「スポーツ少年団認定員」ではありません。)
</t>
    </r>
    <r>
      <rPr>
        <sz val="9"/>
        <color indexed="10"/>
        <rFont val="ＭＳ ゴシック"/>
        <family val="3"/>
        <charset val="128"/>
      </rPr>
      <t>※JVA-MRSに未登録の方は「ベンチスタッフ」とはなりません。</t>
    </r>
    <rPh sb="16" eb="17">
      <t>ニチ</t>
    </rPh>
    <rPh sb="17" eb="19">
      <t>ショウレン</t>
    </rPh>
    <rPh sb="20" eb="21">
      <t>1</t>
    </rPh>
    <rPh sb="21" eb="22">
      <t>ジ</t>
    </rPh>
    <rPh sb="22" eb="24">
      <t>コウシュウ</t>
    </rPh>
    <rPh sb="24" eb="25">
      <t>トウ</t>
    </rPh>
    <rPh sb="26" eb="28">
      <t>バンゴウ</t>
    </rPh>
    <rPh sb="55" eb="57">
      <t>キニュウ</t>
    </rPh>
    <rPh sb="57" eb="58">
      <t>ネガ</t>
    </rPh>
    <rPh sb="105" eb="108">
      <t>ミトウロク</t>
    </rPh>
    <rPh sb="109" eb="110">
      <t>カタ</t>
    </rPh>
    <phoneticPr fontId="1"/>
  </si>
  <si>
    <t>チームスタッフＩＤ登録番号</t>
    <phoneticPr fontId="1"/>
  </si>
  <si>
    <t>http://inkan.hankodo.com/prev/?in_type=PersonalStamp</t>
    <phoneticPr fontId="6"/>
  </si>
  <si>
    <t>「はんこ堂ドットコム」URL:</t>
    <phoneticPr fontId="6"/>
  </si>
  <si>
    <t>「はんこ堂ドットコム」で印影を簡単に作ることが出来ます。このサイトで印鑑画像を作り、本ファイルの「参加申込書」シートに貼付し、そのまま提出でも可とします。</t>
    <phoneticPr fontId="5"/>
  </si>
  <si>
    <t>090</t>
    <phoneticPr fontId="1"/>
  </si>
  <si>
    <t>090</t>
    <phoneticPr fontId="40"/>
  </si>
  <si>
    <t>1234-5678</t>
    <phoneticPr fontId="40"/>
  </si>
  <si>
    <t>1234-5678</t>
    <phoneticPr fontId="1"/>
  </si>
  <si>
    <t>091C1234567</t>
    <phoneticPr fontId="40"/>
  </si>
  <si>
    <t>日小連三次修了</t>
    <rPh sb="0" eb="1">
      <t>ニチ</t>
    </rPh>
    <rPh sb="1" eb="3">
      <t>ショウレン</t>
    </rPh>
    <rPh sb="3" eb="5">
      <t>ミツギ</t>
    </rPh>
    <rPh sb="5" eb="7">
      <t>シュウリョウ</t>
    </rPh>
    <phoneticPr fontId="6"/>
  </si>
  <si>
    <t>←　混合で、男女別の登録をしている場合は
←　2つのJVAMRSチームＩＤが必要になります。</t>
    <rPh sb="2" eb="4">
      <t>コンゴウ</t>
    </rPh>
    <rPh sb="6" eb="8">
      <t>ダンジョ</t>
    </rPh>
    <rPh sb="8" eb="9">
      <t>ベツ</t>
    </rPh>
    <rPh sb="10" eb="12">
      <t>トウロク</t>
    </rPh>
    <rPh sb="17" eb="19">
      <t>バアイ</t>
    </rPh>
    <rPh sb="38" eb="40">
      <t>ヒツヨウ</t>
    </rPh>
    <phoneticPr fontId="1"/>
  </si>
  <si>
    <t>←　混合で、男女別の登録をしている場合は
←　2つのJVAMRSチームＩＤが必要になります。</t>
    <phoneticPr fontId="1"/>
  </si>
  <si>
    <t>上級コーチ(旧)</t>
    <rPh sb="0" eb="2">
      <t>ジョウキュウ</t>
    </rPh>
    <rPh sb="6" eb="7">
      <t>キュウ</t>
    </rPh>
    <phoneticPr fontId="6"/>
  </si>
  <si>
    <t>コーチ(旧)</t>
    <phoneticPr fontId="6"/>
  </si>
  <si>
    <t>上級指導員(旧)</t>
    <rPh sb="0" eb="2">
      <t>ジョウキュウ</t>
    </rPh>
    <rPh sb="2" eb="5">
      <t>シドウイン</t>
    </rPh>
    <phoneticPr fontId="6"/>
  </si>
  <si>
    <t>指導員(旧)</t>
    <rPh sb="0" eb="3">
      <t>シドウイン</t>
    </rPh>
    <phoneticPr fontId="6"/>
  </si>
  <si>
    <t>コーチ４(新)</t>
    <rPh sb="5" eb="6">
      <t>シン</t>
    </rPh>
    <phoneticPr fontId="6"/>
  </si>
  <si>
    <t>コーチ３(新)</t>
    <rPh sb="5" eb="6">
      <t>シン</t>
    </rPh>
    <phoneticPr fontId="6"/>
  </si>
  <si>
    <t>コーチ２(新)</t>
    <rPh sb="5" eb="6">
      <t>シン</t>
    </rPh>
    <phoneticPr fontId="6"/>
  </si>
  <si>
    <t>コーチ１(新)</t>
    <rPh sb="5" eb="6">
      <t>シン</t>
    </rPh>
    <phoneticPr fontId="6"/>
  </si>
  <si>
    <t>スタートコーチ(新)</t>
    <rPh sb="8" eb="9">
      <t>シン</t>
    </rPh>
    <phoneticPr fontId="6"/>
  </si>
  <si>
    <t>JVAMRS登録番号</t>
    <rPh sb="6" eb="8">
      <t>トウロク</t>
    </rPh>
    <rPh sb="8" eb="10">
      <t>バンゴウ</t>
    </rPh>
    <phoneticPr fontId="1"/>
  </si>
  <si>
    <t>JVAMRS-ID番号</t>
    <rPh sb="9" eb="11">
      <t>バンゴウ</t>
    </rPh>
    <phoneticPr fontId="1"/>
  </si>
  <si>
    <t>※大会組織団体は、事故防止等について万全を期し運営を致しておりますが、チーム責任者や保護者の方々も選手の安全にご配慮くださいますようお願いいたします。</t>
    <phoneticPr fontId="1"/>
  </si>
  <si>
    <t>盛岡市</t>
    <rPh sb="0" eb="2">
      <t>モリオカ</t>
    </rPh>
    <rPh sb="2" eb="3">
      <t>シ</t>
    </rPh>
    <phoneticPr fontId="40"/>
  </si>
  <si>
    <t>イワテ　タロウ</t>
    <phoneticPr fontId="1"/>
  </si>
  <si>
    <t>※この「データ」シートに必要事項を入力すると、「参加申込書」および「プログラム原稿」シートに反映されます。
※「参加申込書」シートを開き印刷し、申込責任者氏名欄に押印して下さい。
※なお、各シートは保護されていますが、パスワードは設定してありません。
※申込締切期日および提出先については、開催要項を参照のこと。</t>
    <rPh sb="12" eb="14">
      <t>ヒツヨウ</t>
    </rPh>
    <rPh sb="14" eb="16">
      <t>ジコウ</t>
    </rPh>
    <rPh sb="17" eb="19">
      <t>ニュウリョク</t>
    </rPh>
    <rPh sb="39" eb="41">
      <t>ゲンコウ</t>
    </rPh>
    <rPh sb="46" eb="48">
      <t>ハンエイ</t>
    </rPh>
    <rPh sb="66" eb="67">
      <t>ヒラ</t>
    </rPh>
    <rPh sb="68" eb="70">
      <t>インサツ</t>
    </rPh>
    <rPh sb="74" eb="77">
      <t>セキニンシャ</t>
    </rPh>
    <rPh sb="79" eb="80">
      <t>ラン</t>
    </rPh>
    <rPh sb="81" eb="83">
      <t>オウイン</t>
    </rPh>
    <rPh sb="85" eb="86">
      <t>クダ</t>
    </rPh>
    <rPh sb="94" eb="95">
      <t>カク</t>
    </rPh>
    <rPh sb="99" eb="101">
      <t>ホゴ</t>
    </rPh>
    <rPh sb="115" eb="117">
      <t>セッテイ</t>
    </rPh>
    <rPh sb="127" eb="129">
      <t>モウシコミ</t>
    </rPh>
    <rPh sb="129" eb="131">
      <t>シメキリ</t>
    </rPh>
    <rPh sb="131" eb="133">
      <t>キジツ</t>
    </rPh>
    <rPh sb="136" eb="139">
      <t>テイシュツサキ</t>
    </rPh>
    <rPh sb="145" eb="147">
      <t>カイサイ</t>
    </rPh>
    <rPh sb="147" eb="149">
      <t>ヨウコウ</t>
    </rPh>
    <rPh sb="150" eb="152">
      <t>サンショウ</t>
    </rPh>
    <phoneticPr fontId="1"/>
  </si>
  <si>
    <t>　キャプテンの背番号は「①②・・」等でお願いいたします。
　ベンチスタッフや選手等の氏名は
　　「○○○　◇◇◇」
　　「○　○　◇　◇」
　　「○　　　◇◇◇」
　　「○○○　　　◇」
　とレイアウトすると読みやすくなります。
　フリガナでは姓と名の間に空白を入れて下さい。
　　「イワテ　タロウ」</t>
    <rPh sb="17" eb="18">
      <t>ナド</t>
    </rPh>
    <rPh sb="40" eb="41">
      <t>ナド</t>
    </rPh>
    <phoneticPr fontId="1"/>
  </si>
  <si>
    <t>　キャプテンの背番号は「①②・・」等でお願いいたします。
　ベンチスタッフや選手等の氏名は
　　「○○○　◇◇◇」
　　「○　○　◇　◇」
　　「○　　　◇◇◇」
　　「○○○　　　◇」
　とレイアウトすると読みやすくなります。
　フリガナでは姓と名の間に空白を入れて下さい。
　　「イワテ　タロウ」</t>
    <rPh sb="17" eb="18">
      <t>ナド</t>
    </rPh>
    <phoneticPr fontId="1"/>
  </si>
  <si>
    <r>
      <t>部　←</t>
    </r>
    <r>
      <rPr>
        <u/>
        <sz val="11"/>
        <rFont val="ＭＳ ゴシック"/>
        <family val="3"/>
        <charset val="128"/>
      </rPr>
      <t>1部1,000円</t>
    </r>
    <r>
      <rPr>
        <sz val="11"/>
        <rFont val="ＭＳ ゴシック"/>
        <family val="3"/>
        <charset val="128"/>
      </rPr>
      <t>です。当日販売分は僅少にて、予約をお願いします。</t>
    </r>
    <rPh sb="0" eb="1">
      <t>ブ</t>
    </rPh>
    <rPh sb="4" eb="5">
      <t>ブ</t>
    </rPh>
    <rPh sb="10" eb="11">
      <t>エン</t>
    </rPh>
    <rPh sb="14" eb="16">
      <t>トウジツ</t>
    </rPh>
    <rPh sb="16" eb="18">
      <t>ハンバイ</t>
    </rPh>
    <rPh sb="18" eb="19">
      <t>ブン</t>
    </rPh>
    <rPh sb="20" eb="22">
      <t>キンショウ</t>
    </rPh>
    <rPh sb="25" eb="27">
      <t>ヨヤク</t>
    </rPh>
    <rPh sb="29" eb="30">
      <t>ネガ</t>
    </rPh>
    <phoneticPr fontId="1"/>
  </si>
  <si>
    <t>このシートは右下の「申込責任者氏名」の横にある
押印部分に「印影」
を貼り付けて送信願います。貼り付け方は「注意事項」シートの②を参照して下さい。</t>
    <rPh sb="6" eb="8">
      <t>ミギシタ</t>
    </rPh>
    <rPh sb="10" eb="12">
      <t>モウシコミ</t>
    </rPh>
    <rPh sb="12" eb="15">
      <t>セキニンシャ</t>
    </rPh>
    <rPh sb="15" eb="17">
      <t>シメイ</t>
    </rPh>
    <rPh sb="19" eb="20">
      <t>ヨコ</t>
    </rPh>
    <rPh sb="25" eb="27">
      <t>オウイン</t>
    </rPh>
    <rPh sb="27" eb="29">
      <t>ブブン</t>
    </rPh>
    <rPh sb="31" eb="33">
      <t>インエイ</t>
    </rPh>
    <rPh sb="37" eb="38">
      <t>ハ</t>
    </rPh>
    <rPh sb="39" eb="40">
      <t>ツ</t>
    </rPh>
    <rPh sb="42" eb="44">
      <t>ソウシン</t>
    </rPh>
    <rPh sb="44" eb="45">
      <t>ネガ</t>
    </rPh>
    <rPh sb="49" eb="50">
      <t>ハ</t>
    </rPh>
    <rPh sb="51" eb="52">
      <t>ツ</t>
    </rPh>
    <rPh sb="53" eb="54">
      <t>カタ</t>
    </rPh>
    <rPh sb="56" eb="58">
      <t>チュウイ</t>
    </rPh>
    <rPh sb="58" eb="60">
      <t>ジコウ</t>
    </rPh>
    <rPh sb="67" eb="69">
      <t>サンショウ</t>
    </rPh>
    <rPh sb="71" eb="72">
      <t>クダ</t>
    </rPh>
    <phoneticPr fontId="1"/>
  </si>
  <si>
    <t>写真は、ユニフォーム着用で、チーム全員が入るようにしてください。</t>
    <phoneticPr fontId="6"/>
  </si>
  <si>
    <t>選手の写真は、デジタルデータを貼り付けてください。</t>
    <rPh sb="0" eb="2">
      <t>センシュ</t>
    </rPh>
    <rPh sb="3" eb="5">
      <t>シャシン</t>
    </rPh>
    <rPh sb="15" eb="16">
      <t>ハ</t>
    </rPh>
    <rPh sb="17" eb="18">
      <t>ツ</t>
    </rPh>
    <phoneticPr fontId="6"/>
  </si>
  <si>
    <t>セル部分をクリックすると、セル右側にプルダウンリストのボタンが出ますので、クリックして該当のものを選んでください。</t>
    <rPh sb="2" eb="4">
      <t>ブブン</t>
    </rPh>
    <rPh sb="15" eb="17">
      <t>ミギガワ</t>
    </rPh>
    <rPh sb="31" eb="32">
      <t>デ</t>
    </rPh>
    <rPh sb="43" eb="45">
      <t>ガイトウ</t>
    </rPh>
    <rPh sb="49" eb="50">
      <t>エラ</t>
    </rPh>
    <phoneticPr fontId="6"/>
  </si>
  <si>
    <t>他のブックからデータを貼り付ける際、「値のみ」を貼付てください。稀に、「リンク」貼付されていることがあります。
「リンク」貼付～作成者の手元にあるExcelブックにリンクしており、事務局で開いた際にデータが消えてしまうことがあります。</t>
    <rPh sb="0" eb="1">
      <t>タ</t>
    </rPh>
    <rPh sb="11" eb="12">
      <t>ハ</t>
    </rPh>
    <rPh sb="13" eb="14">
      <t>ツ</t>
    </rPh>
    <rPh sb="16" eb="17">
      <t>サイ</t>
    </rPh>
    <rPh sb="19" eb="20">
      <t>アタイ</t>
    </rPh>
    <rPh sb="64" eb="67">
      <t>サクセイシャ</t>
    </rPh>
    <rPh sb="68" eb="70">
      <t>テモト</t>
    </rPh>
    <rPh sb="90" eb="93">
      <t>ジムキョク</t>
    </rPh>
    <rPh sb="94" eb="95">
      <t>ヒラ</t>
    </rPh>
    <rPh sb="97" eb="98">
      <t>サイ</t>
    </rPh>
    <rPh sb="103" eb="104">
      <t>キ</t>
    </rPh>
    <phoneticPr fontId="6"/>
  </si>
  <si>
    <t>大会プログラムはモノクロ印刷になりますので、予め提出原稿をモノクロ印刷をして、トーンなどをご確認下さい。</t>
    <rPh sb="0" eb="2">
      <t>タイカイ</t>
    </rPh>
    <rPh sb="12" eb="14">
      <t>インサツ</t>
    </rPh>
    <rPh sb="22" eb="23">
      <t>アラカジ</t>
    </rPh>
    <rPh sb="24" eb="26">
      <t>テイシュツ</t>
    </rPh>
    <rPh sb="26" eb="28">
      <t>ゲンコウ</t>
    </rPh>
    <rPh sb="33" eb="35">
      <t>インサツ</t>
    </rPh>
    <rPh sb="46" eb="48">
      <t>カクニン</t>
    </rPh>
    <rPh sb="48" eb="49">
      <t>クダ</t>
    </rPh>
    <phoneticPr fontId="6"/>
  </si>
  <si>
    <r>
      <t>「</t>
    </r>
    <r>
      <rPr>
        <b/>
        <sz val="10"/>
        <rFont val="HG丸ｺﾞｼｯｸM-PRO"/>
        <family val="3"/>
        <charset val="128"/>
      </rPr>
      <t>日体協の資格及び登録番号</t>
    </r>
    <r>
      <rPr>
        <sz val="10"/>
        <rFont val="HG丸ｺﾞｼｯｸM-PRO"/>
        <family val="3"/>
        <charset val="128"/>
      </rPr>
      <t>」欄には、公益財団法人日本スポーツ協会競技別指導者資格（バレーボール競技）を持っている場合です。指導者資格には「上級コーチ」、「コーチ」、「上級指導員」、「指導員」等があり、その資格名と指導者番号を記入願います。
　指導者番号は「指導員」であれば、「091C???????」あるいは「???????」(?は数字7桁)になります。
　なお、「</t>
    </r>
    <r>
      <rPr>
        <sz val="10"/>
        <color indexed="10"/>
        <rFont val="HG丸ｺﾞｼｯｸM-PRO"/>
        <family val="3"/>
        <charset val="128"/>
      </rPr>
      <t>スポーツリーダー</t>
    </r>
    <r>
      <rPr>
        <sz val="10"/>
        <rFont val="HG丸ｺﾞｼｯｸM-PRO"/>
        <family val="3"/>
        <charset val="128"/>
      </rPr>
      <t>」「</t>
    </r>
    <r>
      <rPr>
        <sz val="10"/>
        <color indexed="10"/>
        <rFont val="HG丸ｺﾞｼｯｸM-PRO"/>
        <family val="3"/>
        <charset val="128"/>
      </rPr>
      <t>スポーツ少年団認定員</t>
    </r>
    <r>
      <rPr>
        <sz val="10"/>
        <rFont val="HG丸ｺﾞｼｯｸM-PRO"/>
        <family val="3"/>
        <charset val="128"/>
      </rPr>
      <t>」はスポーツ指導基礎資格であり、</t>
    </r>
    <r>
      <rPr>
        <sz val="10"/>
        <color indexed="10"/>
        <rFont val="HG丸ｺﾞｼｯｸM-PRO"/>
        <family val="3"/>
        <charset val="128"/>
      </rPr>
      <t>競技別指導者資格ではありません</t>
    </r>
    <r>
      <rPr>
        <sz val="10"/>
        <rFont val="HG丸ｺﾞｼｯｸM-PRO"/>
        <family val="3"/>
        <charset val="128"/>
      </rPr>
      <t>。
記入例：「指導員 1234567」</t>
    </r>
    <rPh sb="14" eb="15">
      <t>ラン</t>
    </rPh>
    <rPh sb="95" eb="96">
      <t>ナド</t>
    </rPh>
    <rPh sb="102" eb="104">
      <t>シカク</t>
    </rPh>
    <rPh sb="104" eb="105">
      <t>メイ</t>
    </rPh>
    <rPh sb="106" eb="109">
      <t>シドウシャ</t>
    </rPh>
    <rPh sb="109" eb="111">
      <t>バンゴウ</t>
    </rPh>
    <rPh sb="112" eb="114">
      <t>キニュウ</t>
    </rPh>
    <rPh sb="114" eb="115">
      <t>ネガ</t>
    </rPh>
    <rPh sb="236" eb="238">
      <t>キニュウ</t>
    </rPh>
    <rPh sb="238" eb="239">
      <t>レイ</t>
    </rPh>
    <rPh sb="241" eb="244">
      <t>シドウイン</t>
    </rPh>
    <phoneticPr fontId="6"/>
  </si>
  <si>
    <t>日スポ協の資格及び登録番号</t>
    <rPh sb="0" eb="1">
      <t>ニチ</t>
    </rPh>
    <rPh sb="3" eb="4">
      <t>キョウ</t>
    </rPh>
    <rPh sb="4" eb="6">
      <t>シカク</t>
    </rPh>
    <rPh sb="5" eb="7">
      <t>シカク</t>
    </rPh>
    <rPh sb="7" eb="8">
      <t>オヨ</t>
    </rPh>
    <rPh sb="9" eb="11">
      <t>トウロク</t>
    </rPh>
    <rPh sb="11" eb="13">
      <t>バンゴウ</t>
    </rPh>
    <phoneticPr fontId="1"/>
  </si>
  <si>
    <t>日スポ協の資格及び登録番号</t>
    <rPh sb="0" eb="1">
      <t>ニチ</t>
    </rPh>
    <rPh sb="3" eb="4">
      <t>キョウ</t>
    </rPh>
    <rPh sb="5" eb="7">
      <t>シカク</t>
    </rPh>
    <rPh sb="7" eb="8">
      <t>オヨ</t>
    </rPh>
    <rPh sb="9" eb="11">
      <t>トウロク</t>
    </rPh>
    <rPh sb="11" eb="13">
      <t>バンゴウ</t>
    </rPh>
    <phoneticPr fontId="1"/>
  </si>
  <si>
    <t>集合写真、イラストなど、レイアウトは自由です。(追加メンバーは下方に記載のこと)</t>
    <rPh sb="0" eb="2">
      <t>シュウゴウ</t>
    </rPh>
    <rPh sb="2" eb="4">
      <t>シャシン</t>
    </rPh>
    <rPh sb="18" eb="20">
      <t>ジユウ</t>
    </rPh>
    <rPh sb="24" eb="26">
      <t>ツイカ</t>
    </rPh>
    <rPh sb="31" eb="33">
      <t>カホウ</t>
    </rPh>
    <rPh sb="34" eb="36">
      <t>キサイ</t>
    </rPh>
    <phoneticPr fontId="6"/>
  </si>
  <si>
    <r>
      <t>プログラムは</t>
    </r>
    <r>
      <rPr>
        <u/>
        <sz val="10"/>
        <rFont val="HG丸ｺﾞｼｯｸM-PRO"/>
        <family val="3"/>
        <charset val="128"/>
      </rPr>
      <t>モノクロ印刷</t>
    </r>
    <r>
      <rPr>
        <sz val="10"/>
        <rFont val="HG丸ｺﾞｼｯｸM-PRO"/>
        <family val="3"/>
        <charset val="128"/>
      </rPr>
      <t>となりますので、試しに「モノクロ」で印刷してみて、</t>
    </r>
    <r>
      <rPr>
        <u/>
        <sz val="10"/>
        <rFont val="HG丸ｺﾞｼｯｸM-PRO"/>
        <family val="3"/>
        <charset val="128"/>
      </rPr>
      <t>思い通りになっているか確認</t>
    </r>
    <r>
      <rPr>
        <sz val="10"/>
        <rFont val="HG丸ｺﾞｼｯｸM-PRO"/>
        <family val="3"/>
        <charset val="128"/>
      </rPr>
      <t>してください。
また、</t>
    </r>
    <r>
      <rPr>
        <u/>
        <sz val="10"/>
        <rFont val="HG丸ｺﾞｼｯｸM-PRO"/>
        <family val="3"/>
        <charset val="128"/>
      </rPr>
      <t>1ページに全て収まっているかを確認</t>
    </r>
    <r>
      <rPr>
        <sz val="10"/>
        <rFont val="HG丸ｺﾞｼｯｸM-PRO"/>
        <family val="3"/>
        <charset val="128"/>
      </rPr>
      <t>してください。</t>
    </r>
    <rPh sb="20" eb="21">
      <t>タメ</t>
    </rPh>
    <rPh sb="30" eb="32">
      <t>インサツ</t>
    </rPh>
    <rPh sb="37" eb="38">
      <t>オモ</t>
    </rPh>
    <rPh sb="39" eb="40">
      <t>ドオ</t>
    </rPh>
    <rPh sb="48" eb="50">
      <t>カクニン</t>
    </rPh>
    <rPh sb="66" eb="67">
      <t>スベ</t>
    </rPh>
    <rPh sb="68" eb="69">
      <t>オサ</t>
    </rPh>
    <rPh sb="76" eb="78">
      <t>カクニン</t>
    </rPh>
    <phoneticPr fontId="6"/>
  </si>
  <si>
    <t>「ワードアート」も、画像に変換し貼り付けてください。(印刷時、はみ出てしまい一部が欠けることが良くあるので、協力願います。)
方法は、「ワードアート」枠を選択し、右クリックし「コピー」。適当なセルをクリックの上、右クリックし「図」形式で貼付し完了です。</t>
    <rPh sb="10" eb="12">
      <t>ガゾウ</t>
    </rPh>
    <rPh sb="13" eb="15">
      <t>ヘンカン</t>
    </rPh>
    <rPh sb="16" eb="17">
      <t>ハ</t>
    </rPh>
    <rPh sb="18" eb="19">
      <t>ツ</t>
    </rPh>
    <rPh sb="27" eb="29">
      <t>インサツ</t>
    </rPh>
    <rPh sb="29" eb="30">
      <t>ジ</t>
    </rPh>
    <rPh sb="33" eb="34">
      <t>デ</t>
    </rPh>
    <rPh sb="38" eb="40">
      <t>イチブ</t>
    </rPh>
    <rPh sb="41" eb="42">
      <t>カ</t>
    </rPh>
    <rPh sb="47" eb="48">
      <t>ヨ</t>
    </rPh>
    <rPh sb="54" eb="56">
      <t>キョウリョク</t>
    </rPh>
    <rPh sb="56" eb="57">
      <t>ネガ</t>
    </rPh>
    <phoneticPr fontId="6"/>
  </si>
  <si>
    <t>フォントはできる限り標準的なものをお使い下さい。稀ですが、事務局で表示できないことがあります。
どうしても使いたい場合には、画像(ＪＰＥＧやＧＩＦ形式)変換し貼り付けてください。</t>
    <rPh sb="8" eb="9">
      <t>カギ</t>
    </rPh>
    <rPh sb="10" eb="13">
      <t>ヒョウジュンテキ</t>
    </rPh>
    <rPh sb="18" eb="19">
      <t>ツカ</t>
    </rPh>
    <rPh sb="20" eb="21">
      <t>クダ</t>
    </rPh>
    <rPh sb="24" eb="25">
      <t>マレ</t>
    </rPh>
    <rPh sb="29" eb="32">
      <t>ジムキョク</t>
    </rPh>
    <rPh sb="33" eb="35">
      <t>ヒョウジ</t>
    </rPh>
    <phoneticPr fontId="6"/>
  </si>
  <si>
    <t>イラスト、コメントが手書きになる場合や、写真が銀塩写真のプリントの場合、原本を郵送願います。
その場合、折り曲げないようにお願いします。曲げ皺がそのまま印刷されることがあります。</t>
    <rPh sb="10" eb="12">
      <t>テガ</t>
    </rPh>
    <rPh sb="16" eb="18">
      <t>バアイ</t>
    </rPh>
    <rPh sb="20" eb="22">
      <t>シャシン</t>
    </rPh>
    <rPh sb="23" eb="25">
      <t>ギンエン</t>
    </rPh>
    <rPh sb="25" eb="27">
      <t>シャシン</t>
    </rPh>
    <rPh sb="33" eb="35">
      <t>バアイ</t>
    </rPh>
    <rPh sb="36" eb="38">
      <t>ゲンポン</t>
    </rPh>
    <rPh sb="39" eb="41">
      <t>ユウソウ</t>
    </rPh>
    <rPh sb="41" eb="42">
      <t>ネガ</t>
    </rPh>
    <phoneticPr fontId="6"/>
  </si>
  <si>
    <t>余談、手書きイラスト、コメントをデジタルデータにするには…
　釈迦に説法で申し訳ありません。スキャナで取り込んで下さい。
　画質は可能であれば600dpi程度の高画質でお願いいたします。
　保存形式はモノクロ印刷なのでGIF形式で構いません。(JPG形式は容量が増えるので)</t>
    <rPh sb="0" eb="2">
      <t>ヨダン</t>
    </rPh>
    <phoneticPr fontId="6"/>
  </si>
  <si>
    <r>
      <t>キャプテンの「背番号」は「</t>
    </r>
    <r>
      <rPr>
        <b/>
        <sz val="10"/>
        <rFont val="HG丸ｺﾞｼｯｸM-PRO"/>
        <family val="3"/>
        <charset val="128"/>
      </rPr>
      <t>①②③・・・</t>
    </r>
    <r>
      <rPr>
        <sz val="10"/>
        <rFont val="HG丸ｺﾞｼｯｸM-PRO"/>
        <family val="3"/>
        <charset val="128"/>
      </rPr>
      <t>」等の</t>
    </r>
    <r>
      <rPr>
        <b/>
        <sz val="10"/>
        <rFont val="HG丸ｺﾞｼｯｸM-PRO"/>
        <family val="3"/>
        <charset val="128"/>
      </rPr>
      <t>丸数字</t>
    </r>
    <r>
      <rPr>
        <sz val="10"/>
        <rFont val="HG丸ｺﾞｼｯｸM-PRO"/>
        <family val="3"/>
        <charset val="128"/>
      </rPr>
      <t>にて記入してください。「○」は図形にしないで下さいね(^_^;)</t>
    </r>
    <rPh sb="20" eb="21">
      <t>ナド</t>
    </rPh>
    <rPh sb="40" eb="42">
      <t>ズケイ</t>
    </rPh>
    <rPh sb="47" eb="48">
      <t>クダ</t>
    </rPh>
    <phoneticPr fontId="6"/>
  </si>
  <si>
    <r>
      <t>「</t>
    </r>
    <r>
      <rPr>
        <b/>
        <sz val="10"/>
        <rFont val="HG丸ｺﾞｼｯｸM-PRO"/>
        <family val="3"/>
        <charset val="128"/>
      </rPr>
      <t>指導者講習会受講証明書番号</t>
    </r>
    <r>
      <rPr>
        <sz val="10"/>
        <rFont val="HG丸ｺﾞｼｯｸM-PRO"/>
        <family val="3"/>
        <charset val="128"/>
      </rPr>
      <t>」欄には、公益財団法人日本バレーボール協会主催、日本小学生バレーボール連盟が共催する、全国小学生バレーボール指導者三次/二次/一次講習会の受講証明番号を記入願います。通常、数字5桁での番号からなり、先頭2桁は一次講習を受講修了した年度になります。例、H３０受講…３０???</t>
    </r>
    <rPh sb="1" eb="4">
      <t>シドウシャ</t>
    </rPh>
    <rPh sb="4" eb="7">
      <t>コウシュウカイ</t>
    </rPh>
    <rPh sb="7" eb="9">
      <t>ジュコウ</t>
    </rPh>
    <rPh sb="9" eb="12">
      <t>ショウメイショ</t>
    </rPh>
    <rPh sb="12" eb="14">
      <t>バンゴウ</t>
    </rPh>
    <rPh sb="15" eb="16">
      <t>ラン</t>
    </rPh>
    <rPh sb="83" eb="85">
      <t>ジュコウ</t>
    </rPh>
    <rPh sb="85" eb="87">
      <t>ショウメイ</t>
    </rPh>
    <rPh sb="87" eb="89">
      <t>バンゴウ</t>
    </rPh>
    <rPh sb="90" eb="92">
      <t>キニュウ</t>
    </rPh>
    <rPh sb="92" eb="93">
      <t>ネガ</t>
    </rPh>
    <phoneticPr fontId="6"/>
  </si>
  <si>
    <r>
      <t xml:space="preserve">
１１～５５行の原稿部分の注意事項
・セルの幅や高さを変えないこと
　　　　是非お願いします
・品位が疑われる内容はご遠慮願います
・大会スポンサーなど大会関係者に配慮した内容による記載をお願いいたします
・追加メンバーは下方に記載すること
　　　　思いは分かるのですが、
　　　　大会参加しないので出場者の「欄外」で
・ワードアートは必ず「図形」化して貼付のこと
　　　　作成者の</t>
    </r>
    <r>
      <rPr>
        <b/>
        <sz val="11"/>
        <rFont val="HG丸ｺﾞｼｯｸM-PRO"/>
        <family val="3"/>
        <charset val="128"/>
      </rPr>
      <t>意匠</t>
    </r>
    <r>
      <rPr>
        <sz val="11"/>
        <rFont val="HG丸ｺﾞｼｯｸM-PRO"/>
        <family val="3"/>
        <charset val="128"/>
      </rPr>
      <t>を皆様へお伝えするためです
　　　　(自己判断ですが)特殊と思われる
　　　　フォントを用いる場合も「図形」化のこと
・「作成」側と「受領」側の環境の違いから
　　「意図した」印刷物にならない可能性があります
　　「フォント」環境は「本当」に面倒です。</t>
    </r>
    <rPh sb="6" eb="7">
      <t>ギョウ</t>
    </rPh>
    <rPh sb="8" eb="10">
      <t>ゲンコウ</t>
    </rPh>
    <rPh sb="10" eb="12">
      <t>ブブン</t>
    </rPh>
    <rPh sb="13" eb="15">
      <t>チュウイ</t>
    </rPh>
    <rPh sb="15" eb="17">
      <t>ジコウ</t>
    </rPh>
    <rPh sb="23" eb="24">
      <t>ハバ</t>
    </rPh>
    <rPh sb="25" eb="26">
      <t>タカ</t>
    </rPh>
    <rPh sb="28" eb="29">
      <t>カ</t>
    </rPh>
    <rPh sb="39" eb="41">
      <t>ゼヒ</t>
    </rPh>
    <rPh sb="42" eb="43">
      <t>ネガ</t>
    </rPh>
    <rPh sb="50" eb="52">
      <t>ヒンイ</t>
    </rPh>
    <rPh sb="53" eb="54">
      <t>ウタガ</t>
    </rPh>
    <rPh sb="57" eb="59">
      <t>ナイヨウ</t>
    </rPh>
    <rPh sb="61" eb="63">
      <t>エンリョ</t>
    </rPh>
    <rPh sb="63" eb="64">
      <t>ネガ</t>
    </rPh>
    <rPh sb="70" eb="72">
      <t>タイカイ</t>
    </rPh>
    <rPh sb="79" eb="81">
      <t>タイカイ</t>
    </rPh>
    <rPh sb="81" eb="84">
      <t>カンケイシャ</t>
    </rPh>
    <rPh sb="85" eb="87">
      <t>ハイリョ</t>
    </rPh>
    <rPh sb="98" eb="99">
      <t>ネガ</t>
    </rPh>
    <rPh sb="108" eb="110">
      <t>ツイカ</t>
    </rPh>
    <rPh sb="115" eb="117">
      <t>カホウ</t>
    </rPh>
    <rPh sb="118" eb="120">
      <t>キサイ</t>
    </rPh>
    <rPh sb="129" eb="130">
      <t>オモ</t>
    </rPh>
    <rPh sb="132" eb="133">
      <t>ワ</t>
    </rPh>
    <rPh sb="145" eb="147">
      <t>タイカイ</t>
    </rPh>
    <rPh sb="147" eb="149">
      <t>サンカ</t>
    </rPh>
    <rPh sb="154" eb="157">
      <t>シュツジョウシャ</t>
    </rPh>
    <rPh sb="159" eb="161">
      <t>ランガイ</t>
    </rPh>
    <rPh sb="173" eb="174">
      <t>カナラ</t>
    </rPh>
    <rPh sb="176" eb="178">
      <t>ズケイ</t>
    </rPh>
    <rPh sb="179" eb="180">
      <t>カ</t>
    </rPh>
    <rPh sb="182" eb="184">
      <t>ハリツケ</t>
    </rPh>
    <rPh sb="192" eb="195">
      <t>サクセイシャ</t>
    </rPh>
    <rPh sb="196" eb="198">
      <t>イショウ</t>
    </rPh>
    <rPh sb="199" eb="201">
      <t>ミナサマ</t>
    </rPh>
    <rPh sb="203" eb="204">
      <t>ツタ</t>
    </rPh>
    <rPh sb="225" eb="227">
      <t>トクシュ</t>
    </rPh>
    <rPh sb="228" eb="229">
      <t>オモ</t>
    </rPh>
    <rPh sb="242" eb="243">
      <t>モチ</t>
    </rPh>
    <rPh sb="245" eb="247">
      <t>バアイ</t>
    </rPh>
    <rPh sb="249" eb="251">
      <t>ズケイ</t>
    </rPh>
    <rPh sb="252" eb="253">
      <t>カ</t>
    </rPh>
    <rPh sb="260" eb="262">
      <t>サクセイ</t>
    </rPh>
    <rPh sb="263" eb="264">
      <t>ガワ</t>
    </rPh>
    <rPh sb="266" eb="268">
      <t>ジュリョウ</t>
    </rPh>
    <rPh sb="269" eb="270">
      <t>ガワ</t>
    </rPh>
    <rPh sb="271" eb="273">
      <t>カンキョウ</t>
    </rPh>
    <rPh sb="274" eb="275">
      <t>チガ</t>
    </rPh>
    <rPh sb="282" eb="284">
      <t>イト</t>
    </rPh>
    <rPh sb="287" eb="290">
      <t>インサツブツ</t>
    </rPh>
    <rPh sb="295" eb="298">
      <t>カノウセイ</t>
    </rPh>
    <rPh sb="312" eb="314">
      <t>カンキョウ</t>
    </rPh>
    <rPh sb="316" eb="318">
      <t>ホントウ</t>
    </rPh>
    <rPh sb="320" eb="322">
      <t>メンドウ</t>
    </rPh>
    <phoneticPr fontId="5"/>
  </si>
  <si>
    <t>２０２２年　５月　　日</t>
    <rPh sb="4" eb="5">
      <t>ネン</t>
    </rPh>
    <phoneticPr fontId="1"/>
  </si>
  <si>
    <t>２０２２年　５月１７日</t>
    <rPh sb="4" eb="5">
      <t>ネン</t>
    </rPh>
    <rPh sb="7" eb="8">
      <t>ツキ</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</si>
</sst>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quot;d&quot;日&quot;;@"/>
  </numFmts>
  <fonts count="76">
    <font>
      <sz val="11"/>
      <color theme="1"/>
      <name val="ＭＳ Ｐゴシック"/>
      <family val="3"/>
      <charset val="128"/>
      <scheme val="minor"/>
    </font>
    <font>
      <sz val="6"/>
      <name val="ＭＳ Ｐゴシック"/>
      <family val="3"/>
      <charset val="128"/>
    </font>
    <font>
      <sz val="11"/>
      <color indexed="10"/>
      <name val="ＭＳ ゴシック"/>
      <family val="3"/>
      <charset val="128"/>
    </font>
    <font>
      <sz val="12"/>
      <name val="ＭＳ 明朝"/>
      <family val="1"/>
      <charset val="128"/>
    </font>
    <font>
      <b/>
      <sz val="14"/>
      <name val="HG丸ｺﾞｼｯｸM-PRO"/>
      <family val="3"/>
      <charset val="128"/>
    </font>
    <font>
      <sz val="6"/>
      <name val="ＭＳ Ｐゴシック"/>
      <family val="3"/>
      <charset val="128"/>
    </font>
    <font>
      <sz val="6"/>
      <name val="ＭＳ 明朝"/>
      <family val="1"/>
      <charset val="128"/>
    </font>
    <font>
      <sz val="10"/>
      <name val="HG丸ｺﾞｼｯｸM-PRO"/>
      <family val="3"/>
      <charset val="128"/>
    </font>
    <font>
      <sz val="14"/>
      <name val="HG丸ｺﾞｼｯｸM-PRO"/>
      <family val="3"/>
      <charset val="128"/>
    </font>
    <font>
      <sz val="12"/>
      <name val="HG丸ｺﾞｼｯｸM-PRO"/>
      <family val="3"/>
      <charset val="128"/>
    </font>
    <font>
      <u/>
      <sz val="12"/>
      <name val="HG丸ｺﾞｼｯｸM-PRO"/>
      <family val="3"/>
      <charset val="128"/>
    </font>
    <font>
      <b/>
      <sz val="10"/>
      <name val="HG丸ｺﾞｼｯｸM-PRO"/>
      <family val="3"/>
      <charset val="128"/>
    </font>
    <font>
      <u/>
      <sz val="10"/>
      <color indexed="10"/>
      <name val="HG丸ｺﾞｼｯｸM-PRO"/>
      <family val="3"/>
      <charset val="128"/>
    </font>
    <font>
      <sz val="10"/>
      <color indexed="10"/>
      <name val="HG丸ｺﾞｼｯｸM-PRO"/>
      <family val="3"/>
      <charset val="128"/>
    </font>
    <font>
      <u/>
      <sz val="10"/>
      <color indexed="55"/>
      <name val="HG丸ｺﾞｼｯｸM-PRO"/>
      <family val="3"/>
      <charset val="128"/>
    </font>
    <font>
      <u/>
      <sz val="10"/>
      <color indexed="23"/>
      <name val="HG丸ｺﾞｼｯｸM-PRO"/>
      <family val="3"/>
      <charset val="128"/>
    </font>
    <font>
      <u/>
      <sz val="10"/>
      <color indexed="63"/>
      <name val="HG丸ｺﾞｼｯｸM-PRO"/>
      <family val="3"/>
      <charset val="128"/>
    </font>
    <font>
      <u/>
      <sz val="10"/>
      <color indexed="8"/>
      <name val="HG丸ｺﾞｼｯｸM-PRO"/>
      <family val="3"/>
      <charset val="128"/>
    </font>
    <font>
      <b/>
      <sz val="10"/>
      <color indexed="10"/>
      <name val="HG丸ｺﾞｼｯｸM-PRO"/>
      <family val="3"/>
      <charset val="128"/>
    </font>
    <font>
      <b/>
      <u/>
      <sz val="10"/>
      <color indexed="10"/>
      <name val="HG丸ｺﾞｼｯｸM-PRO"/>
      <family val="3"/>
      <charset val="128"/>
    </font>
    <font>
      <sz val="10"/>
      <name val="ＭＳ 明朝"/>
      <family val="1"/>
      <charset val="128"/>
    </font>
    <font>
      <sz val="11"/>
      <name val="HG丸ｺﾞｼｯｸM-PRO"/>
      <family val="3"/>
      <charset val="128"/>
    </font>
    <font>
      <sz val="22"/>
      <name val="HG丸ｺﾞｼｯｸM-PRO"/>
      <family val="3"/>
      <charset val="128"/>
    </font>
    <font>
      <sz val="6"/>
      <name val="ＭＳ Ｐゴシック"/>
      <family val="3"/>
      <charset val="128"/>
    </font>
    <font>
      <sz val="11"/>
      <color indexed="8"/>
      <name val="ＪＳＰ明朝"/>
      <family val="1"/>
      <charset val="128"/>
    </font>
    <font>
      <sz val="24"/>
      <color indexed="8"/>
      <name val="ＪＳ明朝"/>
      <family val="1"/>
      <charset val="128"/>
    </font>
    <font>
      <sz val="22"/>
      <color indexed="8"/>
      <name val="ＪＳＰ明朝"/>
      <family val="1"/>
      <charset val="128"/>
    </font>
    <font>
      <sz val="8"/>
      <color indexed="8"/>
      <name val="ＪＳＰ明朝"/>
      <family val="1"/>
      <charset val="128"/>
    </font>
    <font>
      <sz val="20"/>
      <color indexed="8"/>
      <name val="ＪＳＰ明朝"/>
      <family val="1"/>
      <charset val="128"/>
    </font>
    <font>
      <sz val="12"/>
      <color indexed="8"/>
      <name val="ＪＳＰ明朝"/>
      <family val="1"/>
      <charset val="128"/>
    </font>
    <font>
      <sz val="10"/>
      <color indexed="8"/>
      <name val="ＪＳ明朝"/>
      <family val="1"/>
      <charset val="128"/>
    </font>
    <font>
      <sz val="22"/>
      <color indexed="8"/>
      <name val="ＭＳ Ｐゴシック"/>
      <family val="3"/>
      <charset val="128"/>
    </font>
    <font>
      <sz val="11"/>
      <color indexed="8"/>
      <name val="ＪＳ明朝"/>
      <family val="1"/>
      <charset val="128"/>
    </font>
    <font>
      <sz val="6"/>
      <color indexed="8"/>
      <name val="ＪＳＰ明朝"/>
      <family val="1"/>
      <charset val="128"/>
    </font>
    <font>
      <sz val="10"/>
      <color indexed="8"/>
      <name val="ＪＳＰ明朝"/>
      <family val="1"/>
      <charset val="128"/>
    </font>
    <font>
      <sz val="9"/>
      <color indexed="8"/>
      <name val="ＪＳＰ明朝"/>
      <family val="1"/>
      <charset val="128"/>
    </font>
    <font>
      <sz val="10"/>
      <color indexed="8"/>
      <name val="Century"/>
      <family val="1"/>
    </font>
    <font>
      <sz val="11"/>
      <color indexed="8"/>
      <name val="Century"/>
      <family val="1"/>
    </font>
    <font>
      <sz val="14"/>
      <color indexed="8"/>
      <name val="Century"/>
      <family val="1"/>
    </font>
    <font>
      <sz val="14"/>
      <color indexed="8"/>
      <name val="ＪＳＰ明朝"/>
      <family val="1"/>
      <charset val="128"/>
    </font>
    <font>
      <sz val="6"/>
      <name val="ＭＳ Ｐゴシック"/>
      <family val="3"/>
      <charset val="128"/>
    </font>
    <font>
      <sz val="11"/>
      <color indexed="8"/>
      <name val="ＭＳ ゴシック"/>
      <family val="3"/>
      <charset val="128"/>
    </font>
    <font>
      <sz val="8"/>
      <name val="HG丸ｺﾞｼｯｸM-PRO"/>
      <family val="3"/>
      <charset val="128"/>
    </font>
    <font>
      <u/>
      <sz val="11"/>
      <color indexed="8"/>
      <name val="ＭＳ ゴシック"/>
      <family val="3"/>
      <charset val="128"/>
    </font>
    <font>
      <sz val="11"/>
      <name val="ＭＳ Ｐゴシック"/>
      <family val="3"/>
      <charset val="128"/>
    </font>
    <font>
      <sz val="8"/>
      <color indexed="30"/>
      <name val="ＭＳ Ｐゴシック"/>
      <family val="3"/>
      <charset val="128"/>
    </font>
    <font>
      <sz val="7"/>
      <color indexed="30"/>
      <name val="ＭＳ Ｐゴシック"/>
      <family val="3"/>
      <charset val="128"/>
    </font>
    <font>
      <b/>
      <u/>
      <sz val="7"/>
      <color indexed="30"/>
      <name val="ＭＳ Ｐゴシック"/>
      <family val="3"/>
      <charset val="128"/>
    </font>
    <font>
      <u/>
      <sz val="8"/>
      <color indexed="30"/>
      <name val="ＭＳ Ｐゴシック"/>
      <family val="3"/>
      <charset val="128"/>
    </font>
    <font>
      <b/>
      <u/>
      <sz val="8"/>
      <color indexed="30"/>
      <name val="ＭＳ Ｐゴシック"/>
      <family val="3"/>
      <charset val="128"/>
    </font>
    <font>
      <sz val="6"/>
      <name val="ＭＳ Ｐゴシック"/>
      <family val="3"/>
      <charset val="128"/>
    </font>
    <font>
      <sz val="10"/>
      <name val="ＭＳ Ｐゴシック"/>
      <family val="3"/>
      <charset val="128"/>
    </font>
    <font>
      <sz val="20"/>
      <name val="ＭＳ Ｐゴシック"/>
      <family val="3"/>
      <charset val="128"/>
    </font>
    <font>
      <u/>
      <sz val="11"/>
      <name val="ＭＳ Ｐゴシック"/>
      <family val="3"/>
      <charset val="128"/>
    </font>
    <font>
      <sz val="24"/>
      <name val="ＭＳ Ｐゴシック"/>
      <family val="3"/>
      <charset val="128"/>
    </font>
    <font>
      <sz val="24"/>
      <name val="HGP創英角ｺﾞｼｯｸUB"/>
      <family val="3"/>
      <charset val="128"/>
    </font>
    <font>
      <b/>
      <u/>
      <sz val="10"/>
      <name val="HG丸ｺﾞｼｯｸM-PRO"/>
      <family val="3"/>
      <charset val="128"/>
    </font>
    <font>
      <sz val="9"/>
      <color indexed="10"/>
      <name val="ＭＳ ゴシック"/>
      <family val="3"/>
      <charset val="128"/>
    </font>
    <font>
      <u/>
      <sz val="12"/>
      <color theme="10"/>
      <name val="ＭＳ 明朝"/>
      <family val="1"/>
      <charset val="128"/>
    </font>
    <font>
      <sz val="11"/>
      <color theme="1"/>
      <name val="ＭＳ ゴシック"/>
      <family val="3"/>
      <charset val="128"/>
    </font>
    <font>
      <sz val="8"/>
      <color theme="1"/>
      <name val="ＭＳ ゴシック"/>
      <family val="3"/>
      <charset val="128"/>
    </font>
    <font>
      <sz val="9"/>
      <color theme="1"/>
      <name val="ＭＳ ゴシック"/>
      <family val="3"/>
      <charset val="128"/>
    </font>
    <font>
      <sz val="12"/>
      <color theme="1"/>
      <name val="ＭＳ ゴシック"/>
      <family val="3"/>
      <charset val="128"/>
    </font>
    <font>
      <b/>
      <u/>
      <sz val="10"/>
      <color rgb="FFFF0000"/>
      <name val="HG丸ｺﾞｼｯｸM-PRO"/>
      <family val="3"/>
      <charset val="128"/>
    </font>
    <font>
      <sz val="12"/>
      <color theme="1"/>
      <name val="HG丸ｺﾞｼｯｸM-PRO"/>
      <family val="3"/>
      <charset val="128"/>
    </font>
    <font>
      <sz val="10"/>
      <color theme="1"/>
      <name val="ＭＳ ゴシック"/>
      <family val="3"/>
      <charset val="128"/>
    </font>
    <font>
      <sz val="9"/>
      <color theme="1"/>
      <name val="ＭＳ Ｐゴシック"/>
      <family val="3"/>
      <charset val="128"/>
      <scheme val="minor"/>
    </font>
    <font>
      <sz val="14"/>
      <color theme="1"/>
      <name val="ＪＳＰ明朝"/>
      <family val="1"/>
      <charset val="128"/>
    </font>
    <font>
      <sz val="8"/>
      <color theme="1"/>
      <name val="ＪＳＰ明朝"/>
      <family val="1"/>
      <charset val="128"/>
    </font>
    <font>
      <sz val="16"/>
      <color theme="1"/>
      <name val="ＪＳＰ明朝"/>
      <family val="1"/>
      <charset val="128"/>
    </font>
    <font>
      <b/>
      <sz val="11"/>
      <color rgb="FFFF0000"/>
      <name val="ＭＳ Ｐゴシック"/>
      <family val="3"/>
      <charset val="128"/>
    </font>
    <font>
      <sz val="11"/>
      <name val="ＭＳ ゴシック"/>
      <family val="3"/>
      <charset val="128"/>
    </font>
    <font>
      <u/>
      <sz val="11"/>
      <name val="ＭＳ ゴシック"/>
      <family val="3"/>
      <charset val="128"/>
    </font>
    <font>
      <sz val="26"/>
      <color theme="1"/>
      <name val="ＭＳ Ｐゴシック"/>
      <family val="3"/>
      <charset val="128"/>
      <scheme val="minor"/>
    </font>
    <font>
      <u/>
      <sz val="10"/>
      <name val="HG丸ｺﾞｼｯｸM-PRO"/>
      <family val="3"/>
      <charset val="128"/>
    </font>
    <font>
      <b/>
      <sz val="11"/>
      <name val="HG丸ｺﾞｼｯｸM-PRO"/>
      <family val="3"/>
      <charset val="128"/>
    </font>
  </fonts>
  <fills count="10">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rgb="FF92D050"/>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right/>
      <top/>
      <bottom style="dotted">
        <color indexed="64"/>
      </bottom>
      <diagonal/>
    </border>
    <border>
      <left/>
      <right/>
      <top style="dotted">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
    <xf numFmtId="0" fontId="0" fillId="0" borderId="0">
      <alignment vertical="center"/>
    </xf>
    <xf numFmtId="0" fontId="58" fillId="0" borderId="0" applyNumberFormat="0" applyFill="0" applyBorder="0" applyAlignment="0" applyProtection="0">
      <alignment vertical="top"/>
      <protection locked="0"/>
    </xf>
    <xf numFmtId="0" fontId="3" fillId="0" borderId="0">
      <alignment vertical="center"/>
    </xf>
    <xf numFmtId="0" fontId="44" fillId="0" borderId="0">
      <alignment vertical="center"/>
    </xf>
  </cellStyleXfs>
  <cellXfs count="630">
    <xf numFmtId="0" fontId="0" fillId="0" borderId="0" xfId="0">
      <alignment vertical="center"/>
    </xf>
    <xf numFmtId="0" fontId="59" fillId="3" borderId="0" xfId="0" applyFont="1" applyFill="1">
      <alignment vertical="center"/>
    </xf>
    <xf numFmtId="0" fontId="59" fillId="3" borderId="0" xfId="0" quotePrefix="1" applyFont="1" applyFill="1">
      <alignment vertical="center"/>
    </xf>
    <xf numFmtId="0" fontId="59" fillId="3" borderId="0" xfId="0" applyFont="1" applyFill="1" applyAlignment="1">
      <alignment horizontal="center" vertical="center"/>
    </xf>
    <xf numFmtId="0" fontId="59" fillId="3" borderId="0" xfId="0" applyFont="1" applyFill="1" applyBorder="1">
      <alignment vertical="center"/>
    </xf>
    <xf numFmtId="0" fontId="59" fillId="3" borderId="0" xfId="0" applyFont="1" applyFill="1" applyBorder="1" applyAlignment="1">
      <alignment horizontal="center" vertical="center"/>
    </xf>
    <xf numFmtId="0" fontId="59" fillId="3" borderId="0" xfId="0" quotePrefix="1" applyFont="1" applyFill="1" applyBorder="1" applyAlignment="1">
      <alignment horizontal="center" vertical="center"/>
    </xf>
    <xf numFmtId="0" fontId="59" fillId="0" borderId="6" xfId="0" quotePrefix="1" applyFont="1" applyFill="1" applyBorder="1" applyAlignment="1" applyProtection="1">
      <alignment horizontal="center" vertical="center"/>
      <protection locked="0"/>
    </xf>
    <xf numFmtId="0" fontId="59" fillId="0" borderId="7" xfId="0" applyFont="1" applyFill="1" applyBorder="1" applyAlignment="1" applyProtection="1">
      <alignment horizontal="center" vertical="center"/>
      <protection locked="0"/>
    </xf>
    <xf numFmtId="0" fontId="59" fillId="0" borderId="8" xfId="0" applyFont="1" applyFill="1" applyBorder="1" applyAlignment="1" applyProtection="1">
      <alignment horizontal="center" vertical="center"/>
      <protection locked="0"/>
    </xf>
    <xf numFmtId="0" fontId="59" fillId="0" borderId="1" xfId="0" applyFont="1" applyFill="1" applyBorder="1" applyAlignment="1" applyProtection="1">
      <alignment horizontal="center" vertical="center"/>
      <protection locked="0"/>
    </xf>
    <xf numFmtId="0" fontId="59" fillId="0" borderId="9" xfId="0" applyFont="1" applyFill="1" applyBorder="1" applyAlignment="1" applyProtection="1">
      <alignment horizontal="center" vertical="center"/>
      <protection locked="0"/>
    </xf>
    <xf numFmtId="0" fontId="59" fillId="0" borderId="4" xfId="0" applyFont="1" applyFill="1" applyBorder="1" applyAlignment="1" applyProtection="1">
      <alignment horizontal="center" vertical="center"/>
      <protection locked="0"/>
    </xf>
    <xf numFmtId="0" fontId="59" fillId="0" borderId="10" xfId="0" applyFont="1" applyFill="1" applyBorder="1" applyAlignment="1" applyProtection="1">
      <alignment horizontal="center" vertical="center"/>
      <protection locked="0"/>
    </xf>
    <xf numFmtId="0" fontId="59" fillId="0" borderId="11" xfId="0" applyFont="1" applyFill="1" applyBorder="1" applyAlignment="1" applyProtection="1">
      <alignment horizontal="center" vertical="center"/>
      <protection locked="0"/>
    </xf>
    <xf numFmtId="0" fontId="59" fillId="0" borderId="12" xfId="0" applyFont="1" applyFill="1" applyBorder="1" applyAlignment="1" applyProtection="1">
      <alignment horizontal="center" vertical="center"/>
      <protection locked="0"/>
    </xf>
    <xf numFmtId="0" fontId="59" fillId="0" borderId="13" xfId="0" applyFont="1" applyFill="1" applyBorder="1" applyAlignment="1" applyProtection="1">
      <alignment horizontal="center" vertical="center"/>
      <protection locked="0"/>
    </xf>
    <xf numFmtId="0" fontId="59" fillId="0" borderId="14" xfId="0" quotePrefix="1" applyFont="1" applyFill="1" applyBorder="1" applyAlignment="1" applyProtection="1">
      <alignment horizontal="center" vertical="center"/>
      <protection locked="0"/>
    </xf>
    <xf numFmtId="0" fontId="59" fillId="0" borderId="15" xfId="0" quotePrefix="1" applyFont="1" applyFill="1" applyBorder="1" applyAlignment="1" applyProtection="1">
      <alignment horizontal="center" vertical="center"/>
      <protection locked="0"/>
    </xf>
    <xf numFmtId="0" fontId="59" fillId="3" borderId="0" xfId="0" applyFont="1" applyFill="1" applyProtection="1">
      <alignment vertical="center"/>
      <protection locked="0"/>
    </xf>
    <xf numFmtId="0" fontId="59" fillId="0" borderId="6" xfId="0" applyFont="1" applyFill="1" applyBorder="1" applyAlignment="1" applyProtection="1">
      <alignment horizontal="center" vertical="center"/>
      <protection locked="0"/>
    </xf>
    <xf numFmtId="0" fontId="59" fillId="0" borderId="14" xfId="0" applyFont="1" applyFill="1" applyBorder="1" applyAlignment="1" applyProtection="1">
      <alignment horizontal="center" vertical="center"/>
      <protection locked="0"/>
    </xf>
    <xf numFmtId="0" fontId="59" fillId="0" borderId="15" xfId="0" applyFont="1" applyFill="1" applyBorder="1" applyAlignment="1" applyProtection="1">
      <alignment horizontal="center" vertical="center"/>
      <protection locked="0"/>
    </xf>
    <xf numFmtId="0" fontId="7" fillId="0" borderId="0" xfId="2" applyFont="1">
      <alignment vertical="center"/>
    </xf>
    <xf numFmtId="0" fontId="7" fillId="0" borderId="0" xfId="2" applyFont="1" applyBorder="1">
      <alignment vertical="center"/>
    </xf>
    <xf numFmtId="0" fontId="7" fillId="4" borderId="0" xfId="2" applyFont="1" applyFill="1">
      <alignment vertical="center"/>
    </xf>
    <xf numFmtId="0" fontId="20" fillId="0" borderId="0" xfId="2" applyFont="1">
      <alignment vertical="center"/>
    </xf>
    <xf numFmtId="0" fontId="3" fillId="0" borderId="0" xfId="2">
      <alignment vertical="center"/>
    </xf>
    <xf numFmtId="0" fontId="21" fillId="0" borderId="0" xfId="2" applyFont="1">
      <alignment vertical="center"/>
    </xf>
    <xf numFmtId="0" fontId="21" fillId="0" borderId="0" xfId="2" applyFont="1" applyAlignment="1">
      <alignment vertical="center"/>
    </xf>
    <xf numFmtId="0" fontId="7" fillId="0" borderId="0" xfId="2" quotePrefix="1" applyFont="1">
      <alignment vertical="center"/>
    </xf>
    <xf numFmtId="0" fontId="3" fillId="0" borderId="0" xfId="2" applyFill="1" applyAlignment="1">
      <alignment vertical="center" wrapText="1"/>
    </xf>
    <xf numFmtId="0" fontId="21" fillId="0" borderId="16" xfId="2" applyFont="1" applyBorder="1" applyAlignment="1" applyProtection="1">
      <alignment horizontal="center" vertical="center" wrapText="1"/>
      <protection locked="0"/>
    </xf>
    <xf numFmtId="0" fontId="21" fillId="0" borderId="0" xfId="2" applyFont="1" applyBorder="1" applyAlignment="1" applyProtection="1">
      <alignment horizontal="center" vertical="center" wrapText="1"/>
      <protection locked="0"/>
    </xf>
    <xf numFmtId="0" fontId="21" fillId="0" borderId="17" xfId="2" applyFont="1" applyBorder="1" applyAlignment="1" applyProtection="1">
      <alignment horizontal="center" vertical="center" wrapText="1"/>
      <protection locked="0"/>
    </xf>
    <xf numFmtId="0" fontId="21" fillId="0" borderId="16" xfId="2" applyFont="1" applyBorder="1" applyProtection="1">
      <alignment vertical="center"/>
      <protection locked="0"/>
    </xf>
    <xf numFmtId="0" fontId="21" fillId="0" borderId="0" xfId="2" applyFont="1" applyBorder="1" applyProtection="1">
      <alignment vertical="center"/>
      <protection locked="0"/>
    </xf>
    <xf numFmtId="0" fontId="21" fillId="0" borderId="17" xfId="2" applyFont="1" applyBorder="1" applyProtection="1">
      <alignment vertical="center"/>
      <protection locked="0"/>
    </xf>
    <xf numFmtId="0" fontId="21" fillId="0" borderId="18" xfId="2" applyFont="1" applyBorder="1" applyProtection="1">
      <alignment vertical="center"/>
      <protection locked="0"/>
    </xf>
    <xf numFmtId="0" fontId="21" fillId="0" borderId="19" xfId="2" applyFont="1" applyBorder="1" applyProtection="1">
      <alignment vertical="center"/>
      <protection locked="0"/>
    </xf>
    <xf numFmtId="0" fontId="21" fillId="0" borderId="20" xfId="2" applyFont="1" applyBorder="1" applyProtection="1">
      <alignment vertical="center"/>
      <protection locked="0"/>
    </xf>
    <xf numFmtId="0" fontId="8" fillId="0" borderId="21" xfId="2" applyFont="1" applyBorder="1" applyAlignment="1">
      <alignment horizontal="left" vertical="center"/>
    </xf>
    <xf numFmtId="0" fontId="8" fillId="0" borderId="0" xfId="2" applyFont="1" applyBorder="1" applyAlignment="1">
      <alignment horizontal="left" vertical="center"/>
    </xf>
    <xf numFmtId="0" fontId="7" fillId="0" borderId="21" xfId="2" applyFont="1" applyBorder="1">
      <alignment vertical="center"/>
    </xf>
    <xf numFmtId="0" fontId="7" fillId="0" borderId="23" xfId="2" applyFont="1" applyBorder="1">
      <alignment vertical="center"/>
    </xf>
    <xf numFmtId="0" fontId="24" fillId="0" borderId="0" xfId="0" applyFont="1">
      <alignment vertical="center"/>
    </xf>
    <xf numFmtId="0" fontId="25" fillId="0" borderId="0" xfId="0" applyFont="1" applyAlignment="1">
      <alignment vertical="center"/>
    </xf>
    <xf numFmtId="0" fontId="0" fillId="0" borderId="0" xfId="0" applyBorder="1">
      <alignment vertical="center"/>
    </xf>
    <xf numFmtId="0" fontId="27" fillId="0" borderId="0" xfId="0" applyFont="1" applyBorder="1">
      <alignment vertical="center"/>
    </xf>
    <xf numFmtId="0" fontId="29" fillId="0" borderId="0" xfId="0" applyFont="1">
      <alignment vertical="center"/>
    </xf>
    <xf numFmtId="0" fontId="30" fillId="0" borderId="0" xfId="0" applyFont="1">
      <alignment vertical="center"/>
    </xf>
    <xf numFmtId="0" fontId="31" fillId="0" borderId="0" xfId="0" applyFont="1">
      <alignment vertical="center"/>
    </xf>
    <xf numFmtId="0" fontId="32" fillId="0" borderId="0" xfId="0" applyFont="1">
      <alignment vertical="center"/>
    </xf>
    <xf numFmtId="0" fontId="34" fillId="0" borderId="25" xfId="0" applyFont="1" applyBorder="1" applyAlignment="1">
      <alignment horizontal="left" vertical="center"/>
    </xf>
    <xf numFmtId="0" fontId="29" fillId="0" borderId="0" xfId="0" applyFont="1" applyAlignment="1"/>
    <xf numFmtId="0" fontId="27" fillId="0" borderId="0" xfId="0" applyFont="1" applyAlignment="1"/>
    <xf numFmtId="0" fontId="27" fillId="0" borderId="0" xfId="0" applyFont="1">
      <alignment vertical="center"/>
    </xf>
    <xf numFmtId="0" fontId="62" fillId="3" borderId="0" xfId="0" applyFont="1" applyFill="1" applyBorder="1" applyAlignment="1">
      <alignment vertical="center" wrapText="1"/>
    </xf>
    <xf numFmtId="0" fontId="21" fillId="0" borderId="16" xfId="2" applyFont="1" applyBorder="1" applyAlignment="1" applyProtection="1">
      <alignment horizontal="center" vertical="center" shrinkToFit="1"/>
      <protection locked="0"/>
    </xf>
    <xf numFmtId="0" fontId="21" fillId="0" borderId="0" xfId="2" applyFont="1" applyBorder="1" applyAlignment="1" applyProtection="1">
      <alignment horizontal="center" vertical="center" shrinkToFit="1"/>
      <protection locked="0"/>
    </xf>
    <xf numFmtId="0" fontId="21" fillId="0" borderId="0" xfId="2" applyFont="1" applyBorder="1" applyAlignment="1" applyProtection="1">
      <alignment horizontal="justify" vertical="top" wrapText="1"/>
      <protection locked="0"/>
    </xf>
    <xf numFmtId="0" fontId="21" fillId="0" borderId="17" xfId="2" applyFont="1" applyBorder="1" applyAlignment="1" applyProtection="1">
      <alignment horizontal="justify" vertical="top" wrapText="1"/>
      <protection locked="0"/>
    </xf>
    <xf numFmtId="0" fontId="59" fillId="3" borderId="0" xfId="0" applyFont="1" applyFill="1" applyBorder="1">
      <alignment vertical="center"/>
    </xf>
    <xf numFmtId="0" fontId="59" fillId="0" borderId="13" xfId="0" applyFont="1" applyFill="1" applyBorder="1" applyAlignment="1" applyProtection="1">
      <alignment horizontal="center" vertical="center"/>
    </xf>
    <xf numFmtId="0" fontId="59" fillId="0" borderId="7" xfId="0" applyFont="1" applyFill="1" applyBorder="1" applyAlignment="1" applyProtection="1">
      <alignment horizontal="center" vertical="center"/>
    </xf>
    <xf numFmtId="0" fontId="59" fillId="0" borderId="7" xfId="0" applyFont="1" applyFill="1" applyBorder="1" applyAlignment="1" applyProtection="1">
      <alignment horizontal="center" vertical="center" shrinkToFit="1"/>
    </xf>
    <xf numFmtId="0" fontId="59" fillId="0" borderId="8" xfId="0" applyFont="1" applyFill="1" applyBorder="1" applyAlignment="1" applyProtection="1">
      <alignment horizontal="center" vertical="center"/>
    </xf>
    <xf numFmtId="0" fontId="59" fillId="0" borderId="14" xfId="0" quotePrefix="1" applyFont="1" applyFill="1" applyBorder="1" applyAlignment="1" applyProtection="1">
      <alignment horizontal="center" vertical="center"/>
    </xf>
    <xf numFmtId="0" fontId="59" fillId="0" borderId="1" xfId="0" applyFont="1" applyFill="1" applyBorder="1" applyAlignment="1" applyProtection="1">
      <alignment horizontal="center" vertical="center"/>
    </xf>
    <xf numFmtId="0" fontId="59" fillId="0" borderId="1" xfId="0" applyFont="1" applyFill="1" applyBorder="1" applyAlignment="1" applyProtection="1">
      <alignment horizontal="center" vertical="center" shrinkToFit="1"/>
    </xf>
    <xf numFmtId="0" fontId="59" fillId="0" borderId="9" xfId="0" applyFont="1" applyFill="1" applyBorder="1" applyAlignment="1" applyProtection="1">
      <alignment horizontal="center" vertical="center"/>
    </xf>
    <xf numFmtId="0" fontId="59" fillId="0" borderId="15" xfId="0" quotePrefix="1" applyFont="1" applyFill="1" applyBorder="1" applyAlignment="1" applyProtection="1">
      <alignment horizontal="center" vertical="center"/>
    </xf>
    <xf numFmtId="0" fontId="59" fillId="0" borderId="10" xfId="0" applyFont="1" applyFill="1" applyBorder="1" applyAlignment="1" applyProtection="1">
      <alignment horizontal="center" vertical="center"/>
    </xf>
    <xf numFmtId="0" fontId="59" fillId="0" borderId="10" xfId="0" applyFont="1" applyFill="1" applyBorder="1" applyAlignment="1" applyProtection="1">
      <alignment horizontal="center" vertical="center" shrinkToFit="1"/>
    </xf>
    <xf numFmtId="0" fontId="59" fillId="0" borderId="11" xfId="0" applyFont="1" applyFill="1" applyBorder="1" applyAlignment="1" applyProtection="1">
      <alignment horizontal="center" vertical="center"/>
    </xf>
    <xf numFmtId="0" fontId="59" fillId="3" borderId="0" xfId="0" applyFont="1" applyFill="1" applyProtection="1">
      <alignment vertical="center"/>
    </xf>
    <xf numFmtId="0" fontId="59" fillId="3" borderId="0" xfId="0" quotePrefix="1" applyFont="1" applyFill="1" applyProtection="1">
      <alignment vertical="center"/>
    </xf>
    <xf numFmtId="0" fontId="59" fillId="0" borderId="6" xfId="0" quotePrefix="1" applyFont="1" applyFill="1" applyBorder="1" applyAlignment="1" applyProtection="1">
      <alignment horizontal="center" vertical="center"/>
    </xf>
    <xf numFmtId="0" fontId="59" fillId="3" borderId="0" xfId="0" applyFont="1" applyFill="1" applyAlignment="1" applyProtection="1">
      <alignment horizontal="center" vertical="center"/>
    </xf>
    <xf numFmtId="0" fontId="59" fillId="3" borderId="0" xfId="0" applyFont="1" applyFill="1" applyBorder="1" applyProtection="1">
      <alignment vertical="center"/>
    </xf>
    <xf numFmtId="0" fontId="59" fillId="0" borderId="6" xfId="0" applyFont="1" applyFill="1" applyBorder="1" applyAlignment="1" applyProtection="1">
      <alignment horizontal="center" vertical="center"/>
    </xf>
    <xf numFmtId="0" fontId="62" fillId="3" borderId="0" xfId="0" applyFont="1" applyFill="1" applyBorder="1" applyAlignment="1" applyProtection="1">
      <alignment vertical="center" wrapText="1"/>
    </xf>
    <xf numFmtId="0" fontId="59" fillId="3" borderId="0" xfId="0" applyFont="1" applyFill="1" applyBorder="1" applyAlignment="1" applyProtection="1">
      <alignment horizontal="center" vertical="center"/>
    </xf>
    <xf numFmtId="0" fontId="59" fillId="0" borderId="7" xfId="0" quotePrefix="1" applyFont="1" applyFill="1" applyBorder="1" applyAlignment="1" applyProtection="1">
      <alignment horizontal="center" vertical="center"/>
    </xf>
    <xf numFmtId="0" fontId="59" fillId="0" borderId="14" xfId="0" applyFont="1" applyFill="1" applyBorder="1" applyAlignment="1" applyProtection="1">
      <alignment horizontal="center" vertical="center"/>
    </xf>
    <xf numFmtId="0" fontId="59" fillId="0" borderId="4" xfId="0" applyFont="1" applyFill="1" applyBorder="1" applyAlignment="1" applyProtection="1">
      <alignment horizontal="center" vertical="center" shrinkToFit="1"/>
    </xf>
    <xf numFmtId="0" fontId="59" fillId="0" borderId="4" xfId="0" applyFont="1" applyFill="1" applyBorder="1" applyAlignment="1" applyProtection="1">
      <alignment horizontal="center" vertical="center"/>
    </xf>
    <xf numFmtId="0" fontId="59" fillId="0" borderId="4" xfId="0" quotePrefix="1" applyFont="1" applyFill="1" applyBorder="1" applyAlignment="1" applyProtection="1">
      <alignment horizontal="center" vertical="center"/>
    </xf>
    <xf numFmtId="0" fontId="59" fillId="0" borderId="26" xfId="0" applyFont="1" applyFill="1" applyBorder="1" applyAlignment="1" applyProtection="1">
      <alignment horizontal="center" vertical="center"/>
    </xf>
    <xf numFmtId="0" fontId="59" fillId="0" borderId="15" xfId="0" applyFont="1" applyFill="1" applyBorder="1" applyAlignment="1" applyProtection="1">
      <alignment horizontal="center" vertical="center"/>
    </xf>
    <xf numFmtId="0" fontId="59" fillId="0" borderId="10" xfId="0" quotePrefix="1" applyFont="1" applyFill="1" applyBorder="1" applyAlignment="1" applyProtection="1">
      <alignment horizontal="center" vertical="center"/>
    </xf>
    <xf numFmtId="0" fontId="59" fillId="0" borderId="12" xfId="0" applyFont="1" applyFill="1" applyBorder="1" applyAlignment="1" applyProtection="1">
      <alignment horizontal="center" vertical="center"/>
    </xf>
    <xf numFmtId="0" fontId="59" fillId="3" borderId="0" xfId="0" quotePrefix="1" applyFont="1" applyFill="1" applyBorder="1" applyAlignment="1" applyProtection="1">
      <alignment horizontal="center" vertical="center"/>
    </xf>
    <xf numFmtId="0" fontId="7" fillId="0" borderId="0" xfId="2" applyFont="1" applyBorder="1" applyAlignment="1">
      <alignment vertical="top"/>
    </xf>
    <xf numFmtId="0" fontId="7" fillId="5" borderId="0" xfId="2" applyFont="1" applyFill="1" applyBorder="1" applyAlignment="1">
      <alignment horizontal="left" vertical="center"/>
    </xf>
    <xf numFmtId="0" fontId="7" fillId="6" borderId="0" xfId="2" applyFont="1" applyFill="1" applyBorder="1" applyAlignment="1">
      <alignment horizontal="left" vertical="center"/>
    </xf>
    <xf numFmtId="0" fontId="7" fillId="7" borderId="0" xfId="2" applyFont="1" applyFill="1" applyBorder="1" applyAlignment="1">
      <alignment horizontal="left" vertical="center"/>
    </xf>
    <xf numFmtId="0" fontId="7" fillId="8" borderId="0" xfId="2" applyFont="1" applyFill="1" applyBorder="1" applyAlignment="1">
      <alignment horizontal="left" vertical="center"/>
    </xf>
    <xf numFmtId="0" fontId="11" fillId="0" borderId="21" xfId="2" applyFont="1" applyFill="1" applyBorder="1">
      <alignment vertical="center"/>
    </xf>
    <xf numFmtId="0" fontId="59" fillId="3" borderId="17" xfId="0" applyFont="1" applyFill="1" applyBorder="1">
      <alignment vertical="center"/>
    </xf>
    <xf numFmtId="0" fontId="44" fillId="0" borderId="0" xfId="3" applyBorder="1">
      <alignment vertical="center"/>
    </xf>
    <xf numFmtId="0" fontId="27" fillId="0" borderId="27" xfId="0" applyFont="1" applyBorder="1">
      <alignment vertical="center"/>
    </xf>
    <xf numFmtId="0" fontId="27" fillId="0" borderId="27" xfId="0" applyFont="1" applyBorder="1" applyAlignment="1">
      <alignment vertical="center"/>
    </xf>
    <xf numFmtId="0" fontId="59" fillId="0" borderId="1" xfId="0" applyFont="1" applyFill="1" applyBorder="1" applyAlignment="1">
      <alignment horizontal="center" vertical="center"/>
    </xf>
    <xf numFmtId="49" fontId="59" fillId="0" borderId="7" xfId="0" applyNumberFormat="1" applyFont="1" applyFill="1" applyBorder="1" applyAlignment="1" applyProtection="1">
      <alignment horizontal="center" vertical="center"/>
      <protection locked="0"/>
    </xf>
    <xf numFmtId="49" fontId="59" fillId="0" borderId="1" xfId="0" applyNumberFormat="1" applyFont="1" applyFill="1" applyBorder="1" applyAlignment="1" applyProtection="1">
      <alignment horizontal="center" vertical="center"/>
      <protection locked="0"/>
    </xf>
    <xf numFmtId="49" fontId="59" fillId="0" borderId="4" xfId="0" applyNumberFormat="1" applyFont="1" applyFill="1" applyBorder="1" applyAlignment="1" applyProtection="1">
      <alignment horizontal="center" vertical="center"/>
      <protection locked="0"/>
    </xf>
    <xf numFmtId="49" fontId="59" fillId="0" borderId="10" xfId="0" applyNumberFormat="1" applyFont="1" applyFill="1" applyBorder="1" applyAlignment="1" applyProtection="1">
      <alignment horizontal="center" vertical="center"/>
      <protection locked="0"/>
    </xf>
    <xf numFmtId="49" fontId="59" fillId="0" borderId="7" xfId="0" quotePrefix="1" applyNumberFormat="1" applyFont="1" applyFill="1" applyBorder="1" applyAlignment="1" applyProtection="1">
      <alignment horizontal="center" vertical="center"/>
      <protection locked="0"/>
    </xf>
    <xf numFmtId="49" fontId="59" fillId="0" borderId="8" xfId="0" applyNumberFormat="1" applyFont="1" applyFill="1" applyBorder="1" applyAlignment="1" applyProtection="1">
      <alignment horizontal="center" vertical="center"/>
      <protection locked="0"/>
    </xf>
    <xf numFmtId="49" fontId="59" fillId="0" borderId="1" xfId="0" quotePrefix="1" applyNumberFormat="1" applyFont="1" applyFill="1" applyBorder="1" applyAlignment="1" applyProtection="1">
      <alignment horizontal="center" vertical="center"/>
      <protection locked="0"/>
    </xf>
    <xf numFmtId="49" fontId="59" fillId="0" borderId="9" xfId="0" applyNumberFormat="1" applyFont="1" applyFill="1" applyBorder="1" applyAlignment="1" applyProtection="1">
      <alignment horizontal="center" vertical="center"/>
      <protection locked="0"/>
    </xf>
    <xf numFmtId="49" fontId="59" fillId="0" borderId="4" xfId="0" quotePrefix="1" applyNumberFormat="1" applyFont="1" applyFill="1" applyBorder="1" applyAlignment="1" applyProtection="1">
      <alignment horizontal="center" vertical="center"/>
      <protection locked="0"/>
    </xf>
    <xf numFmtId="49" fontId="59" fillId="0" borderId="26" xfId="0" applyNumberFormat="1" applyFont="1" applyFill="1" applyBorder="1" applyAlignment="1" applyProtection="1">
      <alignment horizontal="center" vertical="center"/>
      <protection locked="0"/>
    </xf>
    <xf numFmtId="49" fontId="59" fillId="0" borderId="10" xfId="0" quotePrefix="1" applyNumberFormat="1" applyFont="1" applyFill="1" applyBorder="1" applyAlignment="1" applyProtection="1">
      <alignment horizontal="center" vertical="center"/>
      <protection locked="0"/>
    </xf>
    <xf numFmtId="49" fontId="59" fillId="0" borderId="11" xfId="0" applyNumberFormat="1" applyFont="1" applyFill="1" applyBorder="1" applyAlignment="1" applyProtection="1">
      <alignment horizontal="center" vertical="center"/>
      <protection locked="0"/>
    </xf>
    <xf numFmtId="0" fontId="7" fillId="0" borderId="28" xfId="2" applyFont="1" applyBorder="1" applyAlignment="1" applyProtection="1">
      <alignment horizontal="center" vertical="center" shrinkToFit="1"/>
    </xf>
    <xf numFmtId="0" fontId="21" fillId="0" borderId="16" xfId="2" applyFont="1" applyBorder="1" applyAlignment="1" applyProtection="1">
      <alignment horizontal="center" vertical="center" shrinkToFit="1"/>
    </xf>
    <xf numFmtId="0" fontId="21" fillId="0" borderId="0" xfId="2" applyFont="1" applyBorder="1" applyAlignment="1" applyProtection="1">
      <alignment horizontal="center" vertical="center" shrinkToFit="1"/>
    </xf>
    <xf numFmtId="0" fontId="21" fillId="0" borderId="13" xfId="2" applyFont="1" applyBorder="1" applyAlignment="1" applyProtection="1">
      <alignment horizontal="center" vertical="center" shrinkToFit="1"/>
    </xf>
    <xf numFmtId="0" fontId="21" fillId="0" borderId="7" xfId="2" applyFont="1" applyBorder="1" applyAlignment="1" applyProtection="1">
      <alignment horizontal="center" vertical="center" shrinkToFit="1"/>
    </xf>
    <xf numFmtId="0" fontId="21" fillId="0" borderId="29" xfId="2" applyFont="1" applyBorder="1" applyAlignment="1" applyProtection="1">
      <alignment horizontal="center" vertical="center" shrinkToFit="1"/>
    </xf>
    <xf numFmtId="0" fontId="21" fillId="0" borderId="30" xfId="2" applyFont="1" applyBorder="1" applyAlignment="1" applyProtection="1">
      <alignment horizontal="center" vertical="center" shrinkToFit="1"/>
    </xf>
    <xf numFmtId="0" fontId="21" fillId="0" borderId="8" xfId="2" applyFont="1" applyBorder="1" applyAlignment="1" applyProtection="1">
      <alignment horizontal="center" vertical="center" shrinkToFit="1"/>
    </xf>
    <xf numFmtId="0" fontId="21" fillId="0" borderId="14" xfId="2" applyFont="1" applyBorder="1" applyAlignment="1" applyProtection="1">
      <alignment horizontal="center" vertical="center" shrinkToFit="1"/>
    </xf>
    <xf numFmtId="0" fontId="21" fillId="0" borderId="1" xfId="2" applyFont="1" applyBorder="1" applyAlignment="1" applyProtection="1">
      <alignment horizontal="center" vertical="center" shrinkToFit="1"/>
    </xf>
    <xf numFmtId="0" fontId="21" fillId="0" borderId="31" xfId="2" applyFont="1" applyBorder="1" applyAlignment="1" applyProtection="1">
      <alignment horizontal="center" vertical="center" shrinkToFit="1"/>
    </xf>
    <xf numFmtId="0" fontId="21" fillId="0" borderId="32" xfId="2" applyFont="1" applyBorder="1" applyAlignment="1" applyProtection="1">
      <alignment horizontal="center" vertical="center" shrinkToFit="1"/>
    </xf>
    <xf numFmtId="0" fontId="21" fillId="0" borderId="9" xfId="2" applyFont="1" applyBorder="1" applyAlignment="1" applyProtection="1">
      <alignment horizontal="center" vertical="center" shrinkToFit="1"/>
    </xf>
    <xf numFmtId="0" fontId="21" fillId="0" borderId="15" xfId="2" applyFont="1" applyBorder="1" applyAlignment="1" applyProtection="1">
      <alignment horizontal="center" vertical="center" shrinkToFit="1"/>
    </xf>
    <xf numFmtId="0" fontId="21" fillId="0" borderId="10" xfId="2" applyFont="1" applyBorder="1" applyAlignment="1" applyProtection="1">
      <alignment horizontal="center" vertical="center" shrinkToFit="1"/>
    </xf>
    <xf numFmtId="0" fontId="21" fillId="0" borderId="33" xfId="2" applyFont="1" applyBorder="1" applyAlignment="1" applyProtection="1">
      <alignment horizontal="center" vertical="center" shrinkToFit="1"/>
    </xf>
    <xf numFmtId="0" fontId="21" fillId="0" borderId="34" xfId="2" applyFont="1" applyBorder="1" applyAlignment="1" applyProtection="1">
      <alignment horizontal="center" vertical="center" shrinkToFit="1"/>
    </xf>
    <xf numFmtId="0" fontId="21" fillId="0" borderId="11" xfId="2" applyFont="1" applyBorder="1" applyAlignment="1" applyProtection="1">
      <alignment horizontal="center" vertical="center" shrinkToFit="1"/>
    </xf>
    <xf numFmtId="0" fontId="55" fillId="0" borderId="6" xfId="2" applyFont="1" applyBorder="1" applyAlignment="1" applyProtection="1">
      <alignment horizontal="center" vertical="center" shrinkToFit="1"/>
    </xf>
    <xf numFmtId="0" fontId="34" fillId="0" borderId="35" xfId="0" applyFont="1" applyBorder="1" applyAlignment="1">
      <alignment horizontal="left" vertical="center" shrinkToFit="1"/>
    </xf>
    <xf numFmtId="0" fontId="59" fillId="0" borderId="10" xfId="0" applyFont="1" applyFill="1" applyBorder="1" applyAlignment="1" applyProtection="1">
      <alignment horizontal="center" vertical="center"/>
      <protection locked="0"/>
    </xf>
    <xf numFmtId="0" fontId="59" fillId="0" borderId="1" xfId="0" applyFont="1" applyFill="1" applyBorder="1" applyAlignment="1" applyProtection="1">
      <alignment horizontal="center" vertical="center"/>
      <protection locked="0"/>
    </xf>
    <xf numFmtId="0" fontId="59" fillId="0" borderId="7" xfId="0" applyFont="1" applyFill="1" applyBorder="1" applyAlignment="1" applyProtection="1">
      <alignment horizontal="center" vertical="center"/>
      <protection locked="0"/>
    </xf>
    <xf numFmtId="0" fontId="59" fillId="0" borderId="1" xfId="0" applyFont="1" applyFill="1" applyBorder="1" applyProtection="1">
      <alignment vertical="center"/>
      <protection locked="0"/>
    </xf>
    <xf numFmtId="0" fontId="7" fillId="0" borderId="0" xfId="2" applyFont="1" applyBorder="1">
      <alignment vertical="center"/>
    </xf>
    <xf numFmtId="0" fontId="7" fillId="0" borderId="22" xfId="2" applyFont="1" applyBorder="1">
      <alignment vertical="center"/>
    </xf>
    <xf numFmtId="0" fontId="7" fillId="0" borderId="24" xfId="2" applyFont="1" applyBorder="1">
      <alignment vertical="center"/>
    </xf>
    <xf numFmtId="0" fontId="7" fillId="6" borderId="0" xfId="2" applyFont="1" applyFill="1" applyBorder="1" applyAlignment="1">
      <alignment horizontal="left" vertical="center" wrapText="1"/>
    </xf>
    <xf numFmtId="0" fontId="7" fillId="6" borderId="22" xfId="2" applyFont="1" applyFill="1" applyBorder="1" applyAlignment="1">
      <alignment horizontal="left" vertical="center" wrapText="1"/>
    </xf>
    <xf numFmtId="0" fontId="42" fillId="6" borderId="0" xfId="2" applyFont="1" applyFill="1" applyBorder="1" applyAlignment="1">
      <alignment horizontal="left" vertical="center"/>
    </xf>
    <xf numFmtId="0" fontId="59" fillId="4" borderId="6" xfId="0" quotePrefix="1" applyFont="1" applyFill="1" applyBorder="1" applyAlignment="1" applyProtection="1">
      <alignment horizontal="center" vertical="center"/>
      <protection locked="0"/>
    </xf>
    <xf numFmtId="0" fontId="59" fillId="5" borderId="2" xfId="0" applyFont="1" applyFill="1" applyBorder="1">
      <alignment vertical="center"/>
    </xf>
    <xf numFmtId="0" fontId="59" fillId="5" borderId="2" xfId="0" applyFont="1" applyFill="1" applyBorder="1" applyAlignment="1">
      <alignment horizontal="right" vertical="center"/>
    </xf>
    <xf numFmtId="0" fontId="59" fillId="5" borderId="3" xfId="0" applyFont="1" applyFill="1" applyBorder="1">
      <alignment vertical="center"/>
    </xf>
    <xf numFmtId="0" fontId="61" fillId="5" borderId="2" xfId="0" applyFont="1" applyFill="1" applyBorder="1" applyAlignment="1">
      <alignment horizontal="right" vertical="center"/>
    </xf>
    <xf numFmtId="0" fontId="60" fillId="5" borderId="2" xfId="0" applyFont="1" applyFill="1" applyBorder="1" applyAlignment="1">
      <alignment horizontal="center" vertical="center"/>
    </xf>
    <xf numFmtId="0" fontId="59" fillId="5" borderId="2" xfId="0" applyFont="1" applyFill="1" applyBorder="1" applyAlignment="1">
      <alignment horizontal="center" vertical="center"/>
    </xf>
    <xf numFmtId="0" fontId="59" fillId="5" borderId="1" xfId="0" applyFont="1" applyFill="1" applyBorder="1">
      <alignment vertical="center"/>
    </xf>
    <xf numFmtId="0" fontId="59" fillId="5" borderId="5" xfId="0" applyFont="1" applyFill="1" applyBorder="1" applyAlignment="1">
      <alignment horizontal="center" vertical="center"/>
    </xf>
    <xf numFmtId="0" fontId="59" fillId="5" borderId="4" xfId="0" applyFont="1" applyFill="1" applyBorder="1" applyAlignment="1">
      <alignment horizontal="center" vertical="center"/>
    </xf>
    <xf numFmtId="0" fontId="59" fillId="5" borderId="1" xfId="0" applyFont="1" applyFill="1" applyBorder="1" applyAlignment="1">
      <alignment horizontal="center" vertical="center"/>
    </xf>
    <xf numFmtId="0" fontId="7" fillId="0" borderId="0" xfId="0" applyFont="1">
      <alignment vertical="center"/>
    </xf>
    <xf numFmtId="0" fontId="7" fillId="5" borderId="1" xfId="0" applyFont="1" applyFill="1" applyBorder="1">
      <alignment vertical="center"/>
    </xf>
    <xf numFmtId="0" fontId="7" fillId="0" borderId="0" xfId="0" applyFont="1" applyBorder="1" applyAlignment="1">
      <alignment vertical="top"/>
    </xf>
    <xf numFmtId="0" fontId="59" fillId="5" borderId="2" xfId="0" applyFont="1" applyFill="1" applyBorder="1" applyProtection="1">
      <alignment vertical="center"/>
    </xf>
    <xf numFmtId="0" fontId="59" fillId="5" borderId="2" xfId="0" applyFont="1" applyFill="1" applyBorder="1" applyAlignment="1" applyProtection="1">
      <alignment horizontal="right" vertical="center"/>
    </xf>
    <xf numFmtId="0" fontId="59" fillId="5" borderId="3" xfId="0" applyFont="1" applyFill="1" applyBorder="1" applyProtection="1">
      <alignment vertical="center"/>
    </xf>
    <xf numFmtId="0" fontId="61" fillId="5" borderId="2" xfId="0" applyFont="1" applyFill="1" applyBorder="1" applyAlignment="1" applyProtection="1">
      <alignment horizontal="right" vertical="center"/>
    </xf>
    <xf numFmtId="0" fontId="60" fillId="5" borderId="2" xfId="0" applyFont="1" applyFill="1" applyBorder="1" applyAlignment="1" applyProtection="1">
      <alignment horizontal="center" vertical="center"/>
    </xf>
    <xf numFmtId="0" fontId="59" fillId="5" borderId="2" xfId="0" applyFont="1" applyFill="1" applyBorder="1" applyAlignment="1" applyProtection="1">
      <alignment horizontal="center" vertical="center"/>
    </xf>
    <xf numFmtId="0" fontId="59" fillId="5" borderId="1" xfId="0" applyFont="1" applyFill="1" applyBorder="1" applyProtection="1">
      <alignment vertical="center"/>
    </xf>
    <xf numFmtId="0" fontId="59" fillId="5" borderId="5" xfId="0" applyFont="1" applyFill="1" applyBorder="1" applyAlignment="1" applyProtection="1">
      <alignment horizontal="center" vertical="center"/>
    </xf>
    <xf numFmtId="0" fontId="59" fillId="5" borderId="4" xfId="0" applyFont="1" applyFill="1" applyBorder="1" applyAlignment="1" applyProtection="1">
      <alignment horizontal="center" vertical="center"/>
    </xf>
    <xf numFmtId="0" fontId="59" fillId="5" borderId="1" xfId="0" applyFont="1" applyFill="1" applyBorder="1" applyAlignment="1" applyProtection="1">
      <alignment horizontal="center" vertical="center"/>
    </xf>
    <xf numFmtId="0" fontId="4" fillId="2" borderId="37" xfId="2" applyFont="1" applyFill="1" applyBorder="1" applyAlignment="1">
      <alignment horizontal="center" vertical="center"/>
    </xf>
    <xf numFmtId="0" fontId="4" fillId="2" borderId="38" xfId="2" applyFont="1" applyFill="1" applyBorder="1" applyAlignment="1">
      <alignment horizontal="center" vertical="center"/>
    </xf>
    <xf numFmtId="0" fontId="4" fillId="2" borderId="39" xfId="2" applyFont="1" applyFill="1" applyBorder="1" applyAlignment="1">
      <alignment horizontal="center" vertical="center"/>
    </xf>
    <xf numFmtId="0" fontId="11" fillId="2" borderId="21" xfId="2" applyFont="1" applyFill="1" applyBorder="1">
      <alignment vertical="center"/>
    </xf>
    <xf numFmtId="0" fontId="11" fillId="2" borderId="0" xfId="2" applyFont="1" applyFill="1" applyBorder="1">
      <alignment vertical="center"/>
    </xf>
    <xf numFmtId="0" fontId="11" fillId="2" borderId="22" xfId="2" applyFont="1" applyFill="1" applyBorder="1">
      <alignment vertical="center"/>
    </xf>
    <xf numFmtId="0" fontId="7" fillId="0" borderId="0" xfId="2" applyFont="1" applyBorder="1" applyAlignment="1">
      <alignment horizontal="left" vertical="center" wrapText="1"/>
    </xf>
    <xf numFmtId="0" fontId="7" fillId="0" borderId="22" xfId="2" applyFont="1" applyBorder="1" applyAlignment="1">
      <alignment horizontal="left" vertical="center" wrapText="1"/>
    </xf>
    <xf numFmtId="0" fontId="64" fillId="0" borderId="21" xfId="2" applyFont="1" applyFill="1" applyBorder="1" applyAlignment="1">
      <alignment horizontal="left" vertical="center"/>
    </xf>
    <xf numFmtId="0" fontId="9" fillId="0" borderId="0" xfId="2" applyFont="1" applyFill="1" applyBorder="1" applyAlignment="1">
      <alignment horizontal="left" vertical="center"/>
    </xf>
    <xf numFmtId="0" fontId="9" fillId="0" borderId="22" xfId="2" applyFont="1" applyFill="1" applyBorder="1" applyAlignment="1">
      <alignment horizontal="left" vertical="center"/>
    </xf>
    <xf numFmtId="0" fontId="10" fillId="0" borderId="21" xfId="2" applyFont="1" applyBorder="1" applyAlignment="1">
      <alignment horizontal="left" vertical="center"/>
    </xf>
    <xf numFmtId="0" fontId="10" fillId="0" borderId="0" xfId="2" applyFont="1" applyBorder="1" applyAlignment="1">
      <alignment horizontal="left" vertical="center"/>
    </xf>
    <xf numFmtId="0" fontId="10" fillId="0" borderId="22" xfId="2" applyFont="1" applyBorder="1" applyAlignment="1">
      <alignment horizontal="left" vertical="center"/>
    </xf>
    <xf numFmtId="0" fontId="7" fillId="0" borderId="66" xfId="0" applyFont="1" applyBorder="1" applyAlignment="1">
      <alignment horizontal="left" vertical="center"/>
    </xf>
    <xf numFmtId="0" fontId="7" fillId="0" borderId="0" xfId="0" applyFont="1" applyBorder="1" applyAlignment="1">
      <alignment horizontal="left" vertical="center"/>
    </xf>
    <xf numFmtId="0" fontId="7" fillId="0" borderId="22" xfId="0" applyFont="1" applyBorder="1" applyAlignment="1">
      <alignment horizontal="left" vertical="center"/>
    </xf>
    <xf numFmtId="0" fontId="7" fillId="0" borderId="0" xfId="0" applyFont="1" applyBorder="1" applyAlignment="1">
      <alignment horizontal="left" vertical="center" wrapText="1"/>
    </xf>
    <xf numFmtId="0" fontId="7" fillId="0" borderId="0" xfId="2" applyFont="1" applyBorder="1" applyAlignment="1">
      <alignment horizontal="left" vertical="center"/>
    </xf>
    <xf numFmtId="0" fontId="7" fillId="0" borderId="22" xfId="2" applyFont="1" applyBorder="1" applyAlignment="1">
      <alignment horizontal="left" vertical="center"/>
    </xf>
    <xf numFmtId="0" fontId="7" fillId="0" borderId="24" xfId="2" applyFont="1" applyBorder="1">
      <alignment vertical="center"/>
    </xf>
    <xf numFmtId="0" fontId="7" fillId="0" borderId="36" xfId="2" applyFont="1" applyBorder="1">
      <alignment vertical="center"/>
    </xf>
    <xf numFmtId="0" fontId="7" fillId="0" borderId="0" xfId="2" applyFont="1" applyBorder="1" applyAlignment="1">
      <alignment vertical="center" wrapText="1"/>
    </xf>
    <xf numFmtId="0" fontId="7" fillId="0" borderId="0" xfId="2" applyFont="1" applyBorder="1">
      <alignment vertical="center"/>
    </xf>
    <xf numFmtId="0" fontId="7" fillId="0" borderId="22" xfId="2" applyFont="1" applyBorder="1">
      <alignment vertical="center"/>
    </xf>
    <xf numFmtId="0" fontId="7" fillId="6" borderId="0" xfId="2" applyFont="1" applyFill="1" applyBorder="1" applyAlignment="1">
      <alignment horizontal="left" vertical="center" wrapText="1"/>
    </xf>
    <xf numFmtId="0" fontId="7" fillId="6" borderId="22" xfId="2" applyFont="1" applyFill="1" applyBorder="1" applyAlignment="1">
      <alignment horizontal="left" vertical="center" wrapText="1"/>
    </xf>
    <xf numFmtId="0" fontId="7" fillId="7" borderId="0" xfId="2" applyFont="1" applyFill="1" applyBorder="1" applyAlignment="1">
      <alignment horizontal="left" vertical="center" wrapText="1"/>
    </xf>
    <xf numFmtId="0" fontId="7" fillId="7" borderId="22" xfId="2" applyFont="1" applyFill="1" applyBorder="1" applyAlignment="1">
      <alignment horizontal="left" vertical="center" wrapText="1"/>
    </xf>
    <xf numFmtId="0" fontId="42" fillId="6" borderId="0" xfId="2" applyFont="1" applyFill="1" applyBorder="1" applyAlignment="1">
      <alignment horizontal="left" vertical="center"/>
    </xf>
    <xf numFmtId="0" fontId="58" fillId="6" borderId="0" xfId="1" applyFill="1" applyBorder="1" applyAlignment="1" applyProtection="1">
      <alignment horizontal="left" vertical="center" wrapText="1"/>
    </xf>
    <xf numFmtId="0" fontId="7" fillId="6" borderId="0" xfId="2" applyFont="1" applyFill="1" applyBorder="1" applyAlignment="1">
      <alignment horizontal="right" vertical="center" wrapText="1"/>
    </xf>
    <xf numFmtId="0" fontId="42" fillId="7" borderId="0" xfId="2" applyFont="1" applyFill="1" applyBorder="1" applyAlignment="1">
      <alignment horizontal="left" vertical="center"/>
    </xf>
    <xf numFmtId="0" fontId="42" fillId="8" borderId="0" xfId="2" applyFont="1" applyFill="1" applyBorder="1" applyAlignment="1">
      <alignment horizontal="left" vertical="center"/>
    </xf>
    <xf numFmtId="0" fontId="7" fillId="8" borderId="0" xfId="2" applyFont="1" applyFill="1" applyBorder="1" applyAlignment="1">
      <alignment horizontal="left" vertical="center" wrapText="1"/>
    </xf>
    <xf numFmtId="0" fontId="7" fillId="8" borderId="22" xfId="2" applyFont="1" applyFill="1" applyBorder="1" applyAlignment="1">
      <alignment horizontal="left" vertical="center" wrapText="1"/>
    </xf>
    <xf numFmtId="0" fontId="7" fillId="5" borderId="0" xfId="2" applyFont="1" applyFill="1" applyBorder="1" applyAlignment="1">
      <alignment horizontal="left" vertical="center" wrapText="1"/>
    </xf>
    <xf numFmtId="0" fontId="7" fillId="5" borderId="22" xfId="2" applyFont="1" applyFill="1" applyBorder="1" applyAlignment="1">
      <alignment horizontal="left" vertical="center" wrapText="1"/>
    </xf>
    <xf numFmtId="0" fontId="42" fillId="5" borderId="0" xfId="2" applyFont="1" applyFill="1" applyBorder="1" applyAlignment="1">
      <alignment horizontal="left" vertical="center"/>
    </xf>
    <xf numFmtId="0" fontId="7" fillId="4" borderId="0" xfId="2" applyFont="1" applyFill="1" applyBorder="1">
      <alignment vertical="center"/>
    </xf>
    <xf numFmtId="0" fontId="7" fillId="0" borderId="0" xfId="2" applyFont="1" applyFill="1" applyBorder="1" applyAlignment="1">
      <alignment vertical="center" wrapText="1"/>
    </xf>
    <xf numFmtId="0" fontId="11" fillId="0" borderId="0" xfId="2" applyFont="1" applyFill="1" applyBorder="1">
      <alignment vertical="center"/>
    </xf>
    <xf numFmtId="0" fontId="11" fillId="0" borderId="22" xfId="2" applyFont="1" applyFill="1" applyBorder="1">
      <alignment vertical="center"/>
    </xf>
    <xf numFmtId="0" fontId="63" fillId="0" borderId="0" xfId="2" applyFont="1" applyFill="1" applyBorder="1">
      <alignment vertical="center"/>
    </xf>
    <xf numFmtId="0" fontId="63" fillId="0" borderId="22" xfId="2" applyFont="1" applyFill="1" applyBorder="1">
      <alignment vertical="center"/>
    </xf>
    <xf numFmtId="0" fontId="7" fillId="0" borderId="0" xfId="0" applyFont="1" applyBorder="1">
      <alignment vertical="center"/>
    </xf>
    <xf numFmtId="0" fontId="7" fillId="0" borderId="22" xfId="0" applyFont="1" applyBorder="1">
      <alignment vertical="center"/>
    </xf>
    <xf numFmtId="0" fontId="7" fillId="0" borderId="0" xfId="0" applyFont="1" applyBorder="1" applyAlignment="1">
      <alignment vertical="center" wrapText="1"/>
    </xf>
    <xf numFmtId="0" fontId="7" fillId="4" borderId="0" xfId="0" applyFont="1" applyFill="1" applyBorder="1" applyAlignment="1">
      <alignment vertical="center" wrapText="1"/>
    </xf>
    <xf numFmtId="0" fontId="7" fillId="4" borderId="0" xfId="0" applyFont="1" applyFill="1" applyBorder="1">
      <alignment vertical="center"/>
    </xf>
    <xf numFmtId="0" fontId="7" fillId="4" borderId="22" xfId="0" applyFont="1" applyFill="1" applyBorder="1">
      <alignment vertical="center"/>
    </xf>
    <xf numFmtId="0" fontId="59" fillId="5" borderId="25" xfId="0" applyFont="1" applyFill="1" applyBorder="1" applyAlignment="1" applyProtection="1">
      <alignment horizontal="center" vertical="center"/>
    </xf>
    <xf numFmtId="0" fontId="59" fillId="5" borderId="50" xfId="0" applyFont="1" applyFill="1" applyBorder="1" applyAlignment="1" applyProtection="1">
      <alignment horizontal="center" vertical="center"/>
    </xf>
    <xf numFmtId="0" fontId="59" fillId="0" borderId="2" xfId="0" applyFont="1" applyFill="1" applyBorder="1" applyAlignment="1" applyProtection="1">
      <alignment horizontal="center" vertical="center" shrinkToFit="1"/>
    </xf>
    <xf numFmtId="0" fontId="59" fillId="0" borderId="3" xfId="0" applyFont="1" applyFill="1" applyBorder="1" applyAlignment="1" applyProtection="1">
      <alignment horizontal="center" vertical="center" shrinkToFit="1"/>
    </xf>
    <xf numFmtId="0" fontId="59" fillId="0" borderId="52" xfId="0" applyFont="1" applyFill="1" applyBorder="1" applyAlignment="1" applyProtection="1">
      <alignment horizontal="center" vertical="center" shrinkToFit="1"/>
    </xf>
    <xf numFmtId="0" fontId="59" fillId="0" borderId="53" xfId="0" applyFont="1" applyFill="1" applyBorder="1" applyAlignment="1" applyProtection="1">
      <alignment horizontal="center" vertical="center" shrinkToFit="1"/>
    </xf>
    <xf numFmtId="0" fontId="59" fillId="0" borderId="2" xfId="0" applyFont="1" applyFill="1" applyBorder="1" applyAlignment="1" applyProtection="1">
      <alignment horizontal="center" vertical="center"/>
    </xf>
    <xf numFmtId="0" fontId="59" fillId="0" borderId="3" xfId="0" applyFont="1" applyFill="1" applyBorder="1" applyAlignment="1" applyProtection="1">
      <alignment horizontal="center" vertical="center"/>
    </xf>
    <xf numFmtId="0" fontId="59" fillId="0" borderId="1" xfId="0" applyFont="1" applyFill="1" applyBorder="1" applyAlignment="1" applyProtection="1">
      <alignment horizontal="center" vertical="center"/>
    </xf>
    <xf numFmtId="0" fontId="59" fillId="0" borderId="13" xfId="0" applyFont="1" applyFill="1" applyBorder="1" applyAlignment="1" applyProtection="1">
      <alignment vertical="center" shrinkToFit="1"/>
    </xf>
    <xf numFmtId="0" fontId="59" fillId="0" borderId="7" xfId="0" applyFont="1" applyFill="1" applyBorder="1" applyAlignment="1" applyProtection="1">
      <alignment vertical="center" shrinkToFit="1"/>
    </xf>
    <xf numFmtId="0" fontId="59" fillId="0" borderId="14" xfId="0" applyFont="1" applyFill="1" applyBorder="1" applyAlignment="1" applyProtection="1">
      <alignment horizontal="center" vertical="center" shrinkToFit="1"/>
    </xf>
    <xf numFmtId="0" fontId="59" fillId="0" borderId="1" xfId="0" applyFont="1" applyFill="1" applyBorder="1" applyAlignment="1" applyProtection="1">
      <alignment horizontal="center" vertical="center" shrinkToFit="1"/>
    </xf>
    <xf numFmtId="0" fontId="59" fillId="0" borderId="65" xfId="0" applyFont="1" applyFill="1" applyBorder="1" applyAlignment="1" applyProtection="1">
      <alignment horizontal="center" vertical="center" shrinkToFit="1"/>
    </xf>
    <xf numFmtId="0" fontId="59" fillId="0" borderId="47" xfId="0" applyFont="1" applyFill="1" applyBorder="1" applyAlignment="1" applyProtection="1">
      <alignment horizontal="center" vertical="center" shrinkToFit="1"/>
    </xf>
    <xf numFmtId="0" fontId="59" fillId="0" borderId="50" xfId="0" applyFont="1" applyFill="1" applyBorder="1" applyAlignment="1" applyProtection="1">
      <alignment horizontal="center" vertical="center" shrinkToFit="1"/>
    </xf>
    <xf numFmtId="0" fontId="59" fillId="0" borderId="57" xfId="0" applyFont="1" applyFill="1" applyBorder="1" applyAlignment="1" applyProtection="1">
      <alignment horizontal="center" vertical="center" shrinkToFit="1"/>
    </xf>
    <xf numFmtId="0" fontId="59" fillId="0" borderId="25" xfId="0" applyFont="1" applyFill="1" applyBorder="1" applyAlignment="1" applyProtection="1">
      <alignment horizontal="center" vertical="center" shrinkToFit="1"/>
    </xf>
    <xf numFmtId="0" fontId="59" fillId="0" borderId="35" xfId="0" applyFont="1" applyFill="1" applyBorder="1" applyAlignment="1" applyProtection="1">
      <alignment horizontal="center" vertical="center" shrinkToFit="1"/>
    </xf>
    <xf numFmtId="0" fontId="59" fillId="0" borderId="61" xfId="0" applyFont="1" applyFill="1" applyBorder="1" applyAlignment="1" applyProtection="1">
      <alignment horizontal="center" vertical="center" shrinkToFit="1"/>
    </xf>
    <xf numFmtId="0" fontId="59" fillId="0" borderId="20" xfId="0" applyFont="1" applyFill="1" applyBorder="1" applyAlignment="1" applyProtection="1">
      <alignment horizontal="center" vertical="center" shrinkToFit="1"/>
    </xf>
    <xf numFmtId="0" fontId="61" fillId="4" borderId="0" xfId="0" applyFont="1" applyFill="1" applyBorder="1" applyAlignment="1" applyProtection="1">
      <alignment vertical="center" wrapText="1"/>
    </xf>
    <xf numFmtId="0" fontId="59" fillId="0" borderId="43" xfId="0" applyFont="1" applyFill="1" applyBorder="1" applyAlignment="1" applyProtection="1">
      <alignment horizontal="center" vertical="center"/>
    </xf>
    <xf numFmtId="0" fontId="59" fillId="0" borderId="44" xfId="0" applyFont="1" applyFill="1" applyBorder="1" applyAlignment="1" applyProtection="1">
      <alignment horizontal="center" vertical="center"/>
    </xf>
    <xf numFmtId="0" fontId="59" fillId="3" borderId="16" xfId="0" applyFont="1" applyFill="1" applyBorder="1" applyAlignment="1" applyProtection="1">
      <alignment vertical="center" wrapText="1"/>
    </xf>
    <xf numFmtId="0" fontId="59" fillId="3" borderId="0" xfId="0" applyFont="1" applyFill="1" applyBorder="1" applyAlignment="1" applyProtection="1">
      <alignment vertical="center" wrapText="1"/>
    </xf>
    <xf numFmtId="0" fontId="59" fillId="5" borderId="2" xfId="0" applyFont="1" applyFill="1" applyBorder="1" applyAlignment="1">
      <alignment horizontal="center" vertical="center"/>
    </xf>
    <xf numFmtId="0" fontId="59" fillId="5" borderId="3" xfId="0" applyFont="1" applyFill="1" applyBorder="1" applyAlignment="1">
      <alignment horizontal="center" vertical="center"/>
    </xf>
    <xf numFmtId="0" fontId="59" fillId="0" borderId="2" xfId="0" applyFont="1" applyFill="1" applyBorder="1">
      <alignment vertical="center"/>
    </xf>
    <xf numFmtId="0" fontId="59" fillId="0" borderId="3" xfId="0" applyFont="1" applyFill="1" applyBorder="1">
      <alignment vertical="center"/>
    </xf>
    <xf numFmtId="0" fontId="59" fillId="0" borderId="43" xfId="0" quotePrefix="1" applyFont="1" applyFill="1" applyBorder="1" applyAlignment="1" applyProtection="1">
      <alignment horizontal="center" vertical="center"/>
    </xf>
    <xf numFmtId="0" fontId="62" fillId="6" borderId="45" xfId="0" applyFont="1" applyFill="1" applyBorder="1" applyAlignment="1" applyProtection="1">
      <alignment vertical="center" wrapText="1"/>
    </xf>
    <xf numFmtId="0" fontId="62" fillId="6" borderId="46" xfId="0" applyFont="1" applyFill="1" applyBorder="1" applyAlignment="1" applyProtection="1">
      <alignment vertical="center" wrapText="1"/>
    </xf>
    <xf numFmtId="0" fontId="62" fillId="6" borderId="47" xfId="0" applyFont="1" applyFill="1" applyBorder="1" applyAlignment="1" applyProtection="1">
      <alignment vertical="center" wrapText="1"/>
    </xf>
    <xf numFmtId="0" fontId="62" fillId="6" borderId="16" xfId="0" applyFont="1" applyFill="1" applyBorder="1" applyAlignment="1" applyProtection="1">
      <alignment vertical="center" wrapText="1"/>
    </xf>
    <xf numFmtId="0" fontId="62" fillId="6" borderId="0" xfId="0" applyFont="1" applyFill="1" applyBorder="1" applyAlignment="1" applyProtection="1">
      <alignment vertical="center" wrapText="1"/>
    </xf>
    <xf numFmtId="0" fontId="62" fillId="6" borderId="17" xfId="0" applyFont="1" applyFill="1" applyBorder="1" applyAlignment="1" applyProtection="1">
      <alignment vertical="center" wrapText="1"/>
    </xf>
    <xf numFmtId="0" fontId="62" fillId="6" borderId="18" xfId="0" applyFont="1" applyFill="1" applyBorder="1" applyAlignment="1" applyProtection="1">
      <alignment vertical="center" wrapText="1"/>
    </xf>
    <xf numFmtId="0" fontId="62" fillId="6" borderId="19" xfId="0" applyFont="1" applyFill="1" applyBorder="1" applyAlignment="1" applyProtection="1">
      <alignment vertical="center" wrapText="1"/>
    </xf>
    <xf numFmtId="0" fontId="62" fillId="6" borderId="20" xfId="0" applyFont="1" applyFill="1" applyBorder="1" applyAlignment="1" applyProtection="1">
      <alignment vertical="center" wrapText="1"/>
    </xf>
    <xf numFmtId="0" fontId="59" fillId="0" borderId="28" xfId="0" applyFont="1" applyFill="1" applyBorder="1" applyAlignment="1" applyProtection="1">
      <alignment horizontal="center" vertical="center"/>
    </xf>
    <xf numFmtId="0" fontId="59" fillId="0" borderId="48" xfId="0" quotePrefix="1" applyFont="1" applyFill="1" applyBorder="1" applyAlignment="1" applyProtection="1">
      <alignment horizontal="center" vertical="center"/>
    </xf>
    <xf numFmtId="0" fontId="59" fillId="0" borderId="49" xfId="0" quotePrefix="1" applyFont="1" applyFill="1" applyBorder="1" applyAlignment="1" applyProtection="1">
      <alignment horizontal="center" vertical="center"/>
    </xf>
    <xf numFmtId="0" fontId="59" fillId="0" borderId="48" xfId="0" applyFont="1" applyFill="1" applyBorder="1" applyAlignment="1" applyProtection="1">
      <alignment horizontal="center" vertical="center"/>
    </xf>
    <xf numFmtId="0" fontId="59" fillId="0" borderId="49" xfId="0" applyFont="1" applyFill="1" applyBorder="1" applyAlignment="1" applyProtection="1">
      <alignment horizontal="center" vertical="center"/>
    </xf>
    <xf numFmtId="0" fontId="59" fillId="3" borderId="16" xfId="0" applyFont="1" applyFill="1" applyBorder="1">
      <alignment vertical="center"/>
    </xf>
    <xf numFmtId="0" fontId="59" fillId="3" borderId="0" xfId="0" applyFont="1" applyFill="1" applyBorder="1">
      <alignment vertical="center"/>
    </xf>
    <xf numFmtId="0" fontId="59" fillId="3" borderId="17" xfId="0" applyFont="1" applyFill="1" applyBorder="1">
      <alignment vertical="center"/>
    </xf>
    <xf numFmtId="0" fontId="61" fillId="3" borderId="0" xfId="0" applyFont="1" applyFill="1" applyBorder="1" applyAlignment="1" applyProtection="1">
      <alignment vertical="center" wrapText="1"/>
    </xf>
    <xf numFmtId="0" fontId="61" fillId="4" borderId="0" xfId="0" applyFont="1" applyFill="1" applyAlignment="1">
      <alignment horizontal="center" vertical="center"/>
    </xf>
    <xf numFmtId="0" fontId="59" fillId="5" borderId="4" xfId="0" applyFont="1" applyFill="1" applyBorder="1" applyAlignment="1" applyProtection="1">
      <alignment vertical="center" shrinkToFit="1"/>
    </xf>
    <xf numFmtId="0" fontId="59" fillId="5" borderId="4" xfId="0" applyFont="1" applyFill="1" applyBorder="1" applyAlignment="1" applyProtection="1">
      <alignment horizontal="center" vertical="center" shrinkToFit="1"/>
    </xf>
    <xf numFmtId="0" fontId="59" fillId="5" borderId="40" xfId="0" applyFont="1" applyFill="1" applyBorder="1" applyAlignment="1" applyProtection="1">
      <alignment horizontal="center" vertical="center"/>
    </xf>
    <xf numFmtId="0" fontId="59" fillId="5" borderId="41" xfId="0" applyFont="1" applyFill="1" applyBorder="1" applyAlignment="1" applyProtection="1">
      <alignment horizontal="center" vertical="center"/>
    </xf>
    <xf numFmtId="0" fontId="59" fillId="5" borderId="42" xfId="0" applyFont="1" applyFill="1" applyBorder="1" applyAlignment="1" applyProtection="1">
      <alignment horizontal="center" vertical="center"/>
    </xf>
    <xf numFmtId="0" fontId="59" fillId="0" borderId="40" xfId="0" applyFont="1" applyFill="1" applyBorder="1" applyAlignment="1" applyProtection="1">
      <alignment horizontal="center" vertical="center"/>
    </xf>
    <xf numFmtId="0" fontId="59" fillId="0" borderId="41" xfId="0" applyFont="1" applyFill="1" applyBorder="1" applyAlignment="1" applyProtection="1">
      <alignment horizontal="center" vertical="center"/>
    </xf>
    <xf numFmtId="0" fontId="59" fillId="0" borderId="10" xfId="0" applyFont="1" applyFill="1" applyBorder="1" applyAlignment="1" applyProtection="1">
      <alignment horizontal="center" vertical="center"/>
    </xf>
    <xf numFmtId="0" fontId="59" fillId="5" borderId="2" xfId="0" applyFont="1" applyFill="1" applyBorder="1" applyAlignment="1" applyProtection="1">
      <alignment horizontal="center" vertical="center"/>
    </xf>
    <xf numFmtId="0" fontId="59" fillId="5" borderId="51" xfId="0" applyFont="1" applyFill="1" applyBorder="1" applyAlignment="1" applyProtection="1">
      <alignment horizontal="center" vertical="center"/>
    </xf>
    <xf numFmtId="0" fontId="59" fillId="0" borderId="15" xfId="0" applyFont="1" applyFill="1" applyBorder="1" applyAlignment="1" applyProtection="1">
      <alignment horizontal="center" vertical="center" shrinkToFit="1"/>
    </xf>
    <xf numFmtId="0" fontId="59" fillId="0" borderId="10" xfId="0" applyFont="1" applyFill="1" applyBorder="1" applyAlignment="1" applyProtection="1">
      <alignment horizontal="center" vertical="center" shrinkToFit="1"/>
    </xf>
    <xf numFmtId="0" fontId="65" fillId="4" borderId="0" xfId="0" applyFont="1" applyFill="1" applyBorder="1" applyAlignment="1" applyProtection="1">
      <alignment vertical="center" wrapText="1"/>
    </xf>
    <xf numFmtId="0" fontId="59" fillId="0" borderId="52" xfId="0" applyFont="1" applyFill="1" applyBorder="1" applyAlignment="1" applyProtection="1">
      <alignment horizontal="center" vertical="center"/>
    </xf>
    <xf numFmtId="0" fontId="59" fillId="0" borderId="53" xfId="0" applyFont="1" applyFill="1" applyBorder="1" applyAlignment="1" applyProtection="1">
      <alignment horizontal="center" vertical="center"/>
    </xf>
    <xf numFmtId="0" fontId="59" fillId="0" borderId="7" xfId="0" applyFont="1" applyFill="1" applyBorder="1" applyAlignment="1" applyProtection="1">
      <alignment horizontal="center" vertical="center"/>
    </xf>
    <xf numFmtId="0" fontId="59" fillId="0" borderId="14" xfId="0" applyFont="1" applyFill="1" applyBorder="1" applyAlignment="1" applyProtection="1">
      <alignment horizontal="center" vertical="center" shrinkToFit="1"/>
      <protection locked="0"/>
    </xf>
    <xf numFmtId="0" fontId="59" fillId="0" borderId="1" xfId="0" applyFont="1" applyFill="1" applyBorder="1" applyAlignment="1" applyProtection="1">
      <alignment horizontal="center" vertical="center" shrinkToFit="1"/>
      <protection locked="0"/>
    </xf>
    <xf numFmtId="0" fontId="59" fillId="0" borderId="2" xfId="0" applyFont="1" applyFill="1" applyBorder="1" applyAlignment="1" applyProtection="1">
      <alignment horizontal="center" vertical="center" shrinkToFit="1"/>
      <protection locked="0"/>
    </xf>
    <xf numFmtId="0" fontId="59" fillId="0" borderId="3" xfId="0" applyFont="1" applyFill="1" applyBorder="1" applyAlignment="1" applyProtection="1">
      <alignment horizontal="center" vertical="center" shrinkToFit="1"/>
      <protection locked="0"/>
    </xf>
    <xf numFmtId="0" fontId="59" fillId="0" borderId="25" xfId="0" applyFont="1" applyFill="1" applyBorder="1" applyAlignment="1" applyProtection="1">
      <alignment horizontal="center" vertical="center" shrinkToFit="1"/>
      <protection locked="0"/>
    </xf>
    <xf numFmtId="0" fontId="59" fillId="0" borderId="35" xfId="0" applyFont="1" applyFill="1" applyBorder="1" applyAlignment="1" applyProtection="1">
      <alignment horizontal="center" vertical="center" shrinkToFit="1"/>
      <protection locked="0"/>
    </xf>
    <xf numFmtId="0" fontId="59" fillId="0" borderId="61" xfId="0" applyFont="1" applyFill="1" applyBorder="1" applyAlignment="1" applyProtection="1">
      <alignment horizontal="center" vertical="center" shrinkToFit="1"/>
      <protection locked="0"/>
    </xf>
    <xf numFmtId="0" fontId="59" fillId="0" borderId="20" xfId="0" applyFont="1" applyFill="1" applyBorder="1" applyAlignment="1" applyProtection="1">
      <alignment horizontal="center" vertical="center" shrinkToFit="1"/>
      <protection locked="0"/>
    </xf>
    <xf numFmtId="0" fontId="65" fillId="4" borderId="0" xfId="0" applyFont="1" applyFill="1" applyBorder="1" applyAlignment="1">
      <alignment vertical="center" wrapText="1"/>
    </xf>
    <xf numFmtId="0" fontId="59" fillId="0" borderId="10" xfId="0" applyFont="1" applyFill="1" applyBorder="1" applyAlignment="1" applyProtection="1">
      <alignment horizontal="center" vertical="center"/>
      <protection locked="0"/>
    </xf>
    <xf numFmtId="0" fontId="59" fillId="0" borderId="1" xfId="0" applyFont="1" applyFill="1" applyBorder="1" applyAlignment="1" applyProtection="1">
      <alignment horizontal="center" vertical="center"/>
      <protection locked="0"/>
    </xf>
    <xf numFmtId="0" fontId="59" fillId="0" borderId="7" xfId="0" applyFont="1" applyFill="1" applyBorder="1" applyAlignment="1" applyProtection="1">
      <alignment horizontal="center" vertical="center"/>
      <protection locked="0"/>
    </xf>
    <xf numFmtId="0" fontId="59" fillId="5" borderId="40" xfId="0" applyFont="1" applyFill="1" applyBorder="1" applyAlignment="1">
      <alignment horizontal="center" vertical="center"/>
    </xf>
    <xf numFmtId="0" fontId="59" fillId="5" borderId="42" xfId="0" applyFont="1" applyFill="1" applyBorder="1" applyAlignment="1">
      <alignment horizontal="center" vertical="center"/>
    </xf>
    <xf numFmtId="0" fontId="59" fillId="5" borderId="41" xfId="0" applyFont="1" applyFill="1" applyBorder="1" applyAlignment="1">
      <alignment horizontal="center" vertical="center"/>
    </xf>
    <xf numFmtId="0" fontId="59" fillId="0" borderId="2" xfId="0" applyFont="1" applyFill="1" applyBorder="1" applyAlignment="1" applyProtection="1">
      <alignment horizontal="center" vertical="center"/>
      <protection locked="0"/>
    </xf>
    <xf numFmtId="0" fontId="59" fillId="0" borderId="3" xfId="0" applyFont="1" applyFill="1" applyBorder="1" applyAlignment="1" applyProtection="1">
      <alignment horizontal="center" vertical="center"/>
      <protection locked="0"/>
    </xf>
    <xf numFmtId="0" fontId="59" fillId="0" borderId="65" xfId="0" applyFont="1" applyFill="1" applyBorder="1" applyAlignment="1" applyProtection="1">
      <alignment horizontal="center" vertical="center" shrinkToFit="1"/>
      <protection locked="0"/>
    </xf>
    <xf numFmtId="0" fontId="59" fillId="0" borderId="47" xfId="0" applyFont="1" applyFill="1" applyBorder="1" applyAlignment="1" applyProtection="1">
      <alignment horizontal="center" vertical="center" shrinkToFit="1"/>
      <protection locked="0"/>
    </xf>
    <xf numFmtId="0" fontId="59" fillId="0" borderId="50" xfId="0" applyFont="1" applyFill="1" applyBorder="1" applyAlignment="1" applyProtection="1">
      <alignment horizontal="center" vertical="center" shrinkToFit="1"/>
      <protection locked="0"/>
    </xf>
    <xf numFmtId="0" fontId="59" fillId="0" borderId="57" xfId="0" applyFont="1" applyFill="1" applyBorder="1" applyAlignment="1" applyProtection="1">
      <alignment horizontal="center" vertical="center" shrinkToFit="1"/>
      <protection locked="0"/>
    </xf>
    <xf numFmtId="0" fontId="59" fillId="0" borderId="43" xfId="0" applyFont="1" applyFill="1" applyBorder="1" applyAlignment="1" applyProtection="1">
      <alignment horizontal="center" vertical="center"/>
      <protection locked="0"/>
    </xf>
    <xf numFmtId="0" fontId="59" fillId="0" borderId="44" xfId="0" applyFont="1" applyFill="1" applyBorder="1" applyAlignment="1" applyProtection="1">
      <alignment horizontal="center" vertical="center"/>
      <protection locked="0"/>
    </xf>
    <xf numFmtId="0" fontId="62" fillId="6" borderId="45" xfId="0" applyFont="1" applyFill="1" applyBorder="1" applyAlignment="1">
      <alignment vertical="center" wrapText="1"/>
    </xf>
    <xf numFmtId="0" fontId="62" fillId="6" borderId="46" xfId="0" applyFont="1" applyFill="1" applyBorder="1" applyAlignment="1">
      <alignment vertical="center" wrapText="1"/>
    </xf>
    <xf numFmtId="0" fontId="62" fillId="6" borderId="47" xfId="0" applyFont="1" applyFill="1" applyBorder="1" applyAlignment="1">
      <alignment vertical="center" wrapText="1"/>
    </xf>
    <xf numFmtId="0" fontId="62" fillId="6" borderId="16" xfId="0" applyFont="1" applyFill="1" applyBorder="1" applyAlignment="1">
      <alignment vertical="center" wrapText="1"/>
    </xf>
    <xf numFmtId="0" fontId="62" fillId="6" borderId="0" xfId="0" applyFont="1" applyFill="1" applyBorder="1" applyAlignment="1">
      <alignment vertical="center" wrapText="1"/>
    </xf>
    <xf numFmtId="0" fontId="62" fillId="6" borderId="17" xfId="0" applyFont="1" applyFill="1" applyBorder="1" applyAlignment="1">
      <alignment vertical="center" wrapText="1"/>
    </xf>
    <xf numFmtId="0" fontId="62" fillId="6" borderId="18" xfId="0" applyFont="1" applyFill="1" applyBorder="1" applyAlignment="1">
      <alignment vertical="center" wrapText="1"/>
    </xf>
    <xf numFmtId="0" fontId="62" fillId="6" borderId="19" xfId="0" applyFont="1" applyFill="1" applyBorder="1" applyAlignment="1">
      <alignment vertical="center" wrapText="1"/>
    </xf>
    <xf numFmtId="0" fontId="62" fillId="6" borderId="20" xfId="0" applyFont="1" applyFill="1" applyBorder="1" applyAlignment="1">
      <alignment vertical="center" wrapText="1"/>
    </xf>
    <xf numFmtId="0" fontId="71" fillId="4" borderId="16" xfId="0" applyFont="1" applyFill="1" applyBorder="1">
      <alignment vertical="center"/>
    </xf>
    <xf numFmtId="0" fontId="71" fillId="4" borderId="0" xfId="0" applyFont="1" applyFill="1" applyBorder="1">
      <alignment vertical="center"/>
    </xf>
    <xf numFmtId="0" fontId="71" fillId="4" borderId="17" xfId="0" applyFont="1" applyFill="1" applyBorder="1">
      <alignment vertical="center"/>
    </xf>
    <xf numFmtId="0" fontId="59" fillId="5" borderId="4" xfId="0" applyFont="1" applyFill="1" applyBorder="1" applyAlignment="1">
      <alignment vertical="center" shrinkToFit="1"/>
    </xf>
    <xf numFmtId="0" fontId="59" fillId="5" borderId="4" xfId="0" applyFont="1" applyFill="1" applyBorder="1" applyAlignment="1">
      <alignment horizontal="center" vertical="center" shrinkToFit="1"/>
    </xf>
    <xf numFmtId="0" fontId="59" fillId="5" borderId="25" xfId="0" applyFont="1" applyFill="1" applyBorder="1" applyAlignment="1">
      <alignment horizontal="center" vertical="center"/>
    </xf>
    <xf numFmtId="0" fontId="59" fillId="5" borderId="50" xfId="0" applyFont="1" applyFill="1" applyBorder="1" applyAlignment="1">
      <alignment horizontal="center" vertical="center"/>
    </xf>
    <xf numFmtId="0" fontId="59" fillId="3" borderId="16" xfId="0" applyFont="1" applyFill="1" applyBorder="1" applyAlignment="1">
      <alignment vertical="center" wrapText="1"/>
    </xf>
    <xf numFmtId="0" fontId="59" fillId="3" borderId="0" xfId="0" applyFont="1" applyFill="1" applyBorder="1" applyAlignment="1">
      <alignment vertical="center" wrapText="1"/>
    </xf>
    <xf numFmtId="177" fontId="59" fillId="0" borderId="43" xfId="0" quotePrefix="1" applyNumberFormat="1" applyFont="1" applyFill="1" applyBorder="1" applyAlignment="1" applyProtection="1">
      <alignment horizontal="center" vertical="center"/>
      <protection locked="0"/>
    </xf>
    <xf numFmtId="177" fontId="59" fillId="0" borderId="44" xfId="0" applyNumberFormat="1" applyFont="1" applyFill="1" applyBorder="1" applyAlignment="1" applyProtection="1">
      <alignment horizontal="center" vertical="center"/>
      <protection locked="0"/>
    </xf>
    <xf numFmtId="0" fontId="59" fillId="0" borderId="28" xfId="0" applyFont="1" applyFill="1" applyBorder="1" applyAlignment="1" applyProtection="1">
      <alignment horizontal="center" vertical="center"/>
      <protection locked="0"/>
    </xf>
    <xf numFmtId="0" fontId="59" fillId="0" borderId="48" xfId="0" quotePrefix="1" applyFont="1" applyFill="1" applyBorder="1" applyAlignment="1" applyProtection="1">
      <alignment horizontal="center" vertical="center"/>
      <protection locked="0"/>
    </xf>
    <xf numFmtId="0" fontId="59" fillId="0" borderId="49" xfId="0" quotePrefix="1" applyFont="1" applyFill="1" applyBorder="1" applyAlignment="1" applyProtection="1">
      <alignment horizontal="center" vertical="center"/>
      <protection locked="0"/>
    </xf>
    <xf numFmtId="0" fontId="59" fillId="0" borderId="48" xfId="0" applyFont="1" applyFill="1" applyBorder="1" applyAlignment="1" applyProtection="1">
      <alignment horizontal="center" vertical="center"/>
      <protection locked="0"/>
    </xf>
    <xf numFmtId="0" fontId="59" fillId="0" borderId="49" xfId="0" applyFont="1" applyFill="1" applyBorder="1" applyAlignment="1" applyProtection="1">
      <alignment horizontal="center" vertical="center"/>
      <protection locked="0"/>
    </xf>
    <xf numFmtId="0" fontId="59" fillId="0" borderId="15" xfId="0" applyFont="1" applyFill="1" applyBorder="1" applyAlignment="1" applyProtection="1">
      <alignment horizontal="center" vertical="center" shrinkToFit="1"/>
      <protection locked="0"/>
    </xf>
    <xf numFmtId="0" fontId="59" fillId="0" borderId="10" xfId="0" applyFont="1" applyFill="1" applyBorder="1" applyAlignment="1" applyProtection="1">
      <alignment horizontal="center" vertical="center" shrinkToFit="1"/>
      <protection locked="0"/>
    </xf>
    <xf numFmtId="0" fontId="59" fillId="5" borderId="51" xfId="0" applyFont="1" applyFill="1" applyBorder="1" applyAlignment="1">
      <alignment horizontal="center" vertical="center"/>
    </xf>
    <xf numFmtId="0" fontId="59" fillId="0" borderId="52" xfId="0" applyFont="1" applyFill="1" applyBorder="1" applyAlignment="1" applyProtection="1">
      <alignment horizontal="center" vertical="center"/>
      <protection locked="0"/>
    </xf>
    <xf numFmtId="0" fontId="59" fillId="0" borderId="53" xfId="0" applyFont="1" applyFill="1" applyBorder="1" applyAlignment="1" applyProtection="1">
      <alignment horizontal="center" vertical="center"/>
      <protection locked="0"/>
    </xf>
    <xf numFmtId="0" fontId="59" fillId="0" borderId="2" xfId="0" applyFont="1" applyFill="1" applyBorder="1" applyProtection="1">
      <alignment vertical="center"/>
      <protection locked="0"/>
    </xf>
    <xf numFmtId="0" fontId="59" fillId="0" borderId="3" xfId="0" applyFont="1" applyFill="1" applyBorder="1" applyProtection="1">
      <alignment vertical="center"/>
      <protection locked="0"/>
    </xf>
    <xf numFmtId="0" fontId="59" fillId="0" borderId="40" xfId="0" applyFont="1" applyFill="1" applyBorder="1" applyAlignment="1" applyProtection="1">
      <alignment horizontal="center" vertical="center"/>
      <protection locked="0"/>
    </xf>
    <xf numFmtId="0" fontId="59" fillId="0" borderId="41" xfId="0" applyFont="1" applyFill="1" applyBorder="1" applyAlignment="1" applyProtection="1">
      <alignment horizontal="center" vertical="center"/>
      <protection locked="0"/>
    </xf>
    <xf numFmtId="0" fontId="26" fillId="0" borderId="0" xfId="0" applyFont="1" applyAlignment="1">
      <alignment horizontal="center" vertical="center"/>
    </xf>
    <xf numFmtId="0" fontId="28" fillId="0" borderId="25" xfId="0" applyFont="1" applyBorder="1" applyAlignment="1">
      <alignment horizontal="center" vertical="center"/>
    </xf>
    <xf numFmtId="0" fontId="28" fillId="0" borderId="56" xfId="0" applyFont="1" applyBorder="1" applyAlignment="1">
      <alignment horizontal="center" vertical="center"/>
    </xf>
    <xf numFmtId="0" fontId="28" fillId="0" borderId="5" xfId="0" applyFont="1" applyBorder="1" applyAlignment="1">
      <alignment horizontal="center" vertical="center"/>
    </xf>
    <xf numFmtId="0" fontId="28" fillId="0" borderId="66" xfId="0" applyFont="1" applyBorder="1" applyAlignment="1">
      <alignment horizontal="center" vertical="center"/>
    </xf>
    <xf numFmtId="0" fontId="28" fillId="0" borderId="0" xfId="0" applyFont="1" applyBorder="1" applyAlignment="1">
      <alignment horizontal="center" vertical="center"/>
    </xf>
    <xf numFmtId="0" fontId="28" fillId="0" borderId="64" xfId="0" applyFont="1" applyBorder="1" applyAlignment="1">
      <alignment horizontal="center" vertical="center"/>
    </xf>
    <xf numFmtId="0" fontId="28" fillId="0" borderId="50" xfId="0" applyFont="1" applyBorder="1" applyAlignment="1">
      <alignment horizontal="center" vertical="center"/>
    </xf>
    <xf numFmtId="0" fontId="28" fillId="0" borderId="51" xfId="0" applyFont="1" applyBorder="1" applyAlignment="1">
      <alignment horizontal="center" vertical="center"/>
    </xf>
    <xf numFmtId="0" fontId="28" fillId="0" borderId="55" xfId="0" applyFont="1" applyBorder="1" applyAlignment="1">
      <alignment horizontal="center" vertical="center"/>
    </xf>
    <xf numFmtId="0" fontId="68" fillId="0" borderId="0" xfId="0" applyFont="1" applyBorder="1" applyAlignment="1">
      <alignment horizontal="center" vertical="center"/>
    </xf>
    <xf numFmtId="0" fontId="69" fillId="0" borderId="25" xfId="0" applyFont="1" applyBorder="1" applyAlignment="1">
      <alignment horizontal="center" vertical="center"/>
    </xf>
    <xf numFmtId="0" fontId="69" fillId="0" borderId="56" xfId="0" applyFont="1" applyBorder="1" applyAlignment="1">
      <alignment horizontal="center" vertical="center"/>
    </xf>
    <xf numFmtId="0" fontId="69" fillId="0" borderId="5" xfId="0" applyFont="1" applyBorder="1" applyAlignment="1">
      <alignment horizontal="center" vertical="center"/>
    </xf>
    <xf numFmtId="0" fontId="69" fillId="0" borderId="50" xfId="0" applyFont="1" applyBorder="1" applyAlignment="1">
      <alignment horizontal="center" vertical="center"/>
    </xf>
    <xf numFmtId="0" fontId="69" fillId="0" borderId="51" xfId="0" applyFont="1" applyBorder="1" applyAlignment="1">
      <alignment horizontal="center" vertical="center"/>
    </xf>
    <xf numFmtId="0" fontId="69" fillId="0" borderId="55" xfId="0" applyFont="1" applyBorder="1" applyAlignment="1">
      <alignment horizontal="center" vertical="center"/>
    </xf>
    <xf numFmtId="0" fontId="66" fillId="0" borderId="0" xfId="0" applyFont="1" applyBorder="1" applyAlignment="1">
      <alignment horizontal="center" vertical="center" wrapText="1"/>
    </xf>
    <xf numFmtId="0" fontId="67" fillId="0" borderId="25" xfId="0" applyFont="1" applyBorder="1" applyAlignment="1">
      <alignment horizontal="center" vertical="center"/>
    </xf>
    <xf numFmtId="0" fontId="67" fillId="0" borderId="56" xfId="0" applyFont="1" applyBorder="1" applyAlignment="1">
      <alignment horizontal="center" vertical="center"/>
    </xf>
    <xf numFmtId="0" fontId="67" fillId="0" borderId="5" xfId="0" applyFont="1" applyBorder="1" applyAlignment="1">
      <alignment horizontal="center" vertical="center"/>
    </xf>
    <xf numFmtId="0" fontId="67" fillId="0" borderId="50" xfId="0" applyFont="1" applyBorder="1" applyAlignment="1">
      <alignment horizontal="center" vertical="center"/>
    </xf>
    <xf numFmtId="0" fontId="67" fillId="0" borderId="51" xfId="0" applyFont="1" applyBorder="1" applyAlignment="1">
      <alignment horizontal="center" vertical="center"/>
    </xf>
    <xf numFmtId="0" fontId="67" fillId="0" borderId="55" xfId="0" applyFont="1" applyBorder="1" applyAlignment="1">
      <alignment horizontal="center" vertical="center"/>
    </xf>
    <xf numFmtId="0" fontId="66" fillId="0" borderId="56" xfId="0" applyFont="1" applyBorder="1" applyAlignment="1">
      <alignment horizontal="right" vertical="center"/>
    </xf>
    <xf numFmtId="0" fontId="66" fillId="0" borderId="0" xfId="0" applyFont="1" applyAlignment="1">
      <alignment horizontal="right" vertical="center"/>
    </xf>
    <xf numFmtId="0" fontId="27" fillId="0" borderId="0" xfId="0" applyFont="1" applyBorder="1" applyAlignment="1">
      <alignment vertical="center" shrinkToFit="1"/>
    </xf>
    <xf numFmtId="0" fontId="34" fillId="0" borderId="65" xfId="0" applyFont="1" applyBorder="1" applyAlignment="1">
      <alignment horizontal="center" vertical="center" wrapText="1"/>
    </xf>
    <xf numFmtId="0" fontId="34" fillId="0" borderId="46" xfId="0" applyFont="1" applyBorder="1" applyAlignment="1">
      <alignment horizontal="center" vertical="center" wrapText="1"/>
    </xf>
    <xf numFmtId="0" fontId="34" fillId="0" borderId="63" xfId="0" applyFont="1" applyBorder="1" applyAlignment="1">
      <alignment horizontal="center" vertical="center" wrapText="1"/>
    </xf>
    <xf numFmtId="0" fontId="34" fillId="0" borderId="66"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64" xfId="0" applyFont="1" applyBorder="1" applyAlignment="1">
      <alignment horizontal="center" vertical="center" wrapText="1"/>
    </xf>
    <xf numFmtId="0" fontId="34" fillId="0" borderId="50" xfId="0" applyFont="1" applyBorder="1" applyAlignment="1">
      <alignment horizontal="center" vertical="center" wrapText="1"/>
    </xf>
    <xf numFmtId="0" fontId="34" fillId="0" borderId="51" xfId="0" applyFont="1" applyBorder="1" applyAlignment="1">
      <alignment horizontal="center" vertical="center" wrapText="1"/>
    </xf>
    <xf numFmtId="0" fontId="34" fillId="0" borderId="55" xfId="0" applyFont="1" applyBorder="1" applyAlignment="1">
      <alignment horizontal="center" vertical="center" wrapText="1"/>
    </xf>
    <xf numFmtId="0" fontId="36" fillId="0" borderId="1" xfId="0" applyFont="1" applyBorder="1" applyAlignment="1">
      <alignment horizontal="center" vertical="center" shrinkToFit="1"/>
    </xf>
    <xf numFmtId="0" fontId="36" fillId="0" borderId="9" xfId="0" applyFont="1" applyBorder="1" applyAlignment="1">
      <alignment horizontal="center" vertical="center" shrinkToFit="1"/>
    </xf>
    <xf numFmtId="0" fontId="27" fillId="0" borderId="65" xfId="0" applyFont="1" applyBorder="1" applyAlignment="1">
      <alignment horizontal="center" vertical="center"/>
    </xf>
    <xf numFmtId="0" fontId="27" fillId="0" borderId="46" xfId="0" applyFont="1" applyBorder="1" applyAlignment="1">
      <alignment horizontal="center" vertical="center"/>
    </xf>
    <xf numFmtId="0" fontId="27" fillId="0" borderId="63" xfId="0" applyFont="1" applyBorder="1" applyAlignment="1">
      <alignment horizontal="center" vertical="center"/>
    </xf>
    <xf numFmtId="0" fontId="27" fillId="0" borderId="66" xfId="0" applyFont="1" applyBorder="1" applyAlignment="1">
      <alignment horizontal="center" vertical="center"/>
    </xf>
    <xf numFmtId="0" fontId="27" fillId="0" borderId="0" xfId="0" applyFont="1" applyBorder="1" applyAlignment="1">
      <alignment horizontal="center" vertical="center"/>
    </xf>
    <xf numFmtId="0" fontId="27" fillId="0" borderId="64" xfId="0" applyFont="1" applyBorder="1" applyAlignment="1">
      <alignment horizontal="center" vertical="center"/>
    </xf>
    <xf numFmtId="0" fontId="27" fillId="0" borderId="50" xfId="0" applyFont="1" applyBorder="1" applyAlignment="1">
      <alignment horizontal="center" vertical="center"/>
    </xf>
    <xf numFmtId="0" fontId="27" fillId="0" borderId="51" xfId="0" applyFont="1" applyBorder="1" applyAlignment="1">
      <alignment horizontal="center" vertical="center"/>
    </xf>
    <xf numFmtId="0" fontId="27" fillId="0" borderId="55" xfId="0" applyFont="1" applyBorder="1" applyAlignment="1">
      <alignment horizontal="center" vertical="center"/>
    </xf>
    <xf numFmtId="0" fontId="35" fillId="0" borderId="65" xfId="0" applyFont="1" applyBorder="1" applyAlignment="1">
      <alignment horizontal="center" vertical="center" shrinkToFit="1"/>
    </xf>
    <xf numFmtId="0" fontId="35" fillId="0" borderId="46" xfId="0" applyFont="1" applyBorder="1" applyAlignment="1">
      <alignment horizontal="center" vertical="center" shrinkToFit="1"/>
    </xf>
    <xf numFmtId="0" fontId="35" fillId="0" borderId="66" xfId="0" applyFont="1" applyBorder="1" applyAlignment="1">
      <alignment horizontal="center" vertical="center" shrinkToFit="1"/>
    </xf>
    <xf numFmtId="0" fontId="35" fillId="0" borderId="0" xfId="0" applyFont="1" applyBorder="1" applyAlignment="1">
      <alignment horizontal="center" vertical="center" shrinkToFit="1"/>
    </xf>
    <xf numFmtId="0" fontId="27" fillId="0" borderId="47" xfId="0" applyFont="1" applyBorder="1" applyAlignment="1">
      <alignment horizontal="center" vertical="center" wrapText="1"/>
    </xf>
    <xf numFmtId="0" fontId="27" fillId="0" borderId="17" xfId="0" applyFont="1" applyBorder="1" applyAlignment="1">
      <alignment horizontal="center" vertical="center" wrapText="1"/>
    </xf>
    <xf numFmtId="0" fontId="29" fillId="0" borderId="66"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64" xfId="0" applyFont="1" applyBorder="1" applyAlignment="1">
      <alignment horizontal="center" vertical="center" shrinkToFit="1"/>
    </xf>
    <xf numFmtId="0" fontId="29" fillId="0" borderId="50" xfId="0" applyFont="1" applyBorder="1" applyAlignment="1">
      <alignment horizontal="center" vertical="center" shrinkToFit="1"/>
    </xf>
    <xf numFmtId="0" fontId="29" fillId="0" borderId="51" xfId="0" applyFont="1" applyBorder="1" applyAlignment="1">
      <alignment horizontal="center" vertical="center" shrinkToFit="1"/>
    </xf>
    <xf numFmtId="0" fontId="29" fillId="0" borderId="55" xfId="0" applyFont="1" applyBorder="1" applyAlignment="1">
      <alignment horizontal="center" vertical="center" shrinkToFit="1"/>
    </xf>
    <xf numFmtId="0" fontId="36" fillId="0" borderId="66" xfId="0" applyFont="1" applyBorder="1" applyAlignment="1">
      <alignment horizontal="center" vertical="center"/>
    </xf>
    <xf numFmtId="0" fontId="36" fillId="0" borderId="0" xfId="0" applyFont="1" applyBorder="1" applyAlignment="1">
      <alignment horizontal="center" vertical="center"/>
    </xf>
    <xf numFmtId="0" fontId="36" fillId="0" borderId="64" xfId="0" applyFont="1" applyBorder="1" applyAlignment="1">
      <alignment horizontal="center" vertical="center"/>
    </xf>
    <xf numFmtId="0" fontId="35" fillId="0" borderId="50" xfId="0" applyFont="1" applyBorder="1" applyAlignment="1">
      <alignment horizontal="center" vertical="center" shrinkToFit="1"/>
    </xf>
    <xf numFmtId="0" fontId="35" fillId="0" borderId="51" xfId="0" applyFont="1" applyBorder="1" applyAlignment="1">
      <alignment horizontal="center" vertical="center" shrinkToFit="1"/>
    </xf>
    <xf numFmtId="0" fontId="27" fillId="0" borderId="17" xfId="0" applyFont="1" applyBorder="1" applyAlignment="1">
      <alignment horizontal="center" vertical="center"/>
    </xf>
    <xf numFmtId="0" fontId="27" fillId="0" borderId="57" xfId="0" applyFont="1" applyBorder="1" applyAlignment="1">
      <alignment horizontal="center" vertical="center"/>
    </xf>
    <xf numFmtId="0" fontId="36" fillId="0" borderId="50" xfId="0" applyFont="1" applyBorder="1" applyAlignment="1">
      <alignment horizontal="center" vertical="center"/>
    </xf>
    <xf numFmtId="0" fontId="36" fillId="0" borderId="51" xfId="0" applyFont="1" applyBorder="1" applyAlignment="1">
      <alignment horizontal="center" vertical="center"/>
    </xf>
    <xf numFmtId="0" fontId="36" fillId="0" borderId="55" xfId="0" applyFont="1" applyBorder="1" applyAlignment="1">
      <alignment horizontal="center" vertical="center"/>
    </xf>
    <xf numFmtId="0" fontId="27" fillId="0" borderId="58" xfId="0" applyFont="1" applyBorder="1" applyAlignment="1">
      <alignment horizontal="center" vertical="center"/>
    </xf>
    <xf numFmtId="0" fontId="27" fillId="0" borderId="56" xfId="0" applyFont="1" applyBorder="1" applyAlignment="1">
      <alignment horizontal="center" vertical="center"/>
    </xf>
    <xf numFmtId="0" fontId="27" fillId="0" borderId="5" xfId="0" applyFont="1" applyBorder="1" applyAlignment="1">
      <alignment horizontal="center" vertical="center"/>
    </xf>
    <xf numFmtId="0" fontId="27" fillId="0" borderId="59" xfId="0" applyFont="1" applyBorder="1" applyAlignment="1">
      <alignment horizontal="center" vertical="center"/>
    </xf>
    <xf numFmtId="177" fontId="24" fillId="0" borderId="0" xfId="0" applyNumberFormat="1" applyFont="1" applyAlignment="1">
      <alignment horizontal="center" vertical="center"/>
    </xf>
    <xf numFmtId="0" fontId="38" fillId="0" borderId="25" xfId="0" applyFont="1" applyBorder="1" applyAlignment="1">
      <alignment horizontal="center" vertical="center" shrinkToFit="1"/>
    </xf>
    <xf numFmtId="0" fontId="38" fillId="0" borderId="56" xfId="0" applyFont="1" applyBorder="1" applyAlignment="1">
      <alignment horizontal="center" vertical="center" shrinkToFit="1"/>
    </xf>
    <xf numFmtId="0" fontId="38" fillId="0" borderId="35" xfId="0" applyFont="1" applyBorder="1" applyAlignment="1">
      <alignment horizontal="center" vertical="center" shrinkToFit="1"/>
    </xf>
    <xf numFmtId="0" fontId="38" fillId="0" borderId="50" xfId="0" applyFont="1" applyBorder="1" applyAlignment="1">
      <alignment horizontal="center" vertical="center" shrinkToFit="1"/>
    </xf>
    <xf numFmtId="0" fontId="38" fillId="0" borderId="51" xfId="0" applyFont="1" applyBorder="1" applyAlignment="1">
      <alignment horizontal="center" vertical="center" shrinkToFit="1"/>
    </xf>
    <xf numFmtId="0" fontId="38" fillId="0" borderId="57" xfId="0" applyFont="1" applyBorder="1" applyAlignment="1">
      <alignment horizontal="center" vertical="center" shrinkToFit="1"/>
    </xf>
    <xf numFmtId="0" fontId="38" fillId="0" borderId="58" xfId="0" applyFont="1" applyBorder="1" applyAlignment="1">
      <alignment horizontal="center" vertical="center" shrinkToFit="1"/>
    </xf>
    <xf numFmtId="0" fontId="38" fillId="0" borderId="5" xfId="0" applyFont="1" applyBorder="1" applyAlignment="1">
      <alignment horizontal="center" vertical="center" shrinkToFit="1"/>
    </xf>
    <xf numFmtId="0" fontId="38" fillId="0" borderId="59" xfId="0" applyFont="1" applyBorder="1" applyAlignment="1">
      <alignment horizontal="center" vertical="center" shrinkToFit="1"/>
    </xf>
    <xf numFmtId="0" fontId="38" fillId="0" borderId="55" xfId="0" applyFont="1" applyBorder="1" applyAlignment="1">
      <alignment horizontal="center" vertical="center" shrinkToFit="1"/>
    </xf>
    <xf numFmtId="0" fontId="29" fillId="0" borderId="1" xfId="0" applyFont="1" applyBorder="1" applyAlignment="1">
      <alignment horizontal="center" vertical="center" shrinkToFit="1"/>
    </xf>
    <xf numFmtId="0" fontId="24" fillId="0" borderId="25" xfId="0" applyFont="1" applyBorder="1" applyAlignment="1">
      <alignment horizontal="center" vertical="center"/>
    </xf>
    <xf numFmtId="0" fontId="24" fillId="0" borderId="56" xfId="0" applyFont="1" applyBorder="1" applyAlignment="1">
      <alignment horizontal="center" vertical="center"/>
    </xf>
    <xf numFmtId="0" fontId="24" fillId="0" borderId="5" xfId="0" applyFont="1" applyBorder="1" applyAlignment="1">
      <alignment horizontal="center" vertical="center"/>
    </xf>
    <xf numFmtId="0" fontId="24" fillId="0" borderId="66" xfId="0" applyFont="1" applyBorder="1" applyAlignment="1">
      <alignment horizontal="center" vertical="center"/>
    </xf>
    <xf numFmtId="0" fontId="24" fillId="0" borderId="0" xfId="0" applyFont="1" applyBorder="1" applyAlignment="1">
      <alignment horizontal="center" vertical="center"/>
    </xf>
    <xf numFmtId="0" fontId="24" fillId="0" borderId="64" xfId="0" applyFont="1" applyBorder="1" applyAlignment="1">
      <alignment horizontal="center" vertical="center"/>
    </xf>
    <xf numFmtId="0" fontId="24" fillId="0" borderId="50" xfId="0" applyFont="1" applyBorder="1" applyAlignment="1">
      <alignment horizontal="center" vertical="center"/>
    </xf>
    <xf numFmtId="0" fontId="24" fillId="0" borderId="51" xfId="0" applyFont="1" applyBorder="1" applyAlignment="1">
      <alignment horizontal="center" vertical="center"/>
    </xf>
    <xf numFmtId="0" fontId="24" fillId="0" borderId="55" xfId="0" applyFont="1" applyBorder="1" applyAlignment="1">
      <alignment horizontal="center" vertical="center"/>
    </xf>
    <xf numFmtId="0" fontId="34" fillId="0" borderId="50" xfId="0" applyFont="1" applyBorder="1" applyAlignment="1">
      <alignment horizontal="center" vertical="center" shrinkToFit="1"/>
    </xf>
    <xf numFmtId="0" fontId="34" fillId="0" borderId="51" xfId="0" applyFont="1" applyBorder="1" applyAlignment="1">
      <alignment horizontal="center" vertical="center" shrinkToFit="1"/>
    </xf>
    <xf numFmtId="0" fontId="34" fillId="0" borderId="57" xfId="0" applyFont="1" applyBorder="1" applyAlignment="1">
      <alignment horizontal="center" vertical="center" shrinkToFit="1"/>
    </xf>
    <xf numFmtId="0" fontId="34" fillId="0" borderId="61" xfId="0" applyFont="1" applyBorder="1" applyAlignment="1">
      <alignment horizontal="center" vertical="center" shrinkToFit="1"/>
    </xf>
    <xf numFmtId="0" fontId="34" fillId="0" borderId="19" xfId="0" applyFont="1" applyBorder="1" applyAlignment="1">
      <alignment horizontal="center" vertical="center" shrinkToFit="1"/>
    </xf>
    <xf numFmtId="0" fontId="34" fillId="0" borderId="20" xfId="0" applyFont="1" applyBorder="1" applyAlignment="1">
      <alignment horizontal="center" vertical="center" shrinkToFit="1"/>
    </xf>
    <xf numFmtId="0" fontId="27" fillId="0" borderId="25" xfId="0" applyFont="1" applyBorder="1" applyAlignment="1">
      <alignment vertical="center" shrinkToFit="1"/>
    </xf>
    <xf numFmtId="0" fontId="27" fillId="0" borderId="56" xfId="0" applyFont="1" applyBorder="1" applyAlignment="1">
      <alignment vertical="center" shrinkToFit="1"/>
    </xf>
    <xf numFmtId="0" fontId="27" fillId="0" borderId="5" xfId="0" applyFont="1" applyBorder="1" applyAlignment="1">
      <alignment vertical="center" shrinkToFit="1"/>
    </xf>
    <xf numFmtId="0" fontId="34" fillId="0" borderId="56" xfId="0" applyFont="1" applyBorder="1" applyAlignment="1">
      <alignment horizontal="center" vertical="center" shrinkToFit="1"/>
    </xf>
    <xf numFmtId="0" fontId="0" fillId="0" borderId="14" xfId="0" applyBorder="1" applyAlignment="1">
      <alignment horizontal="center" vertical="center"/>
    </xf>
    <xf numFmtId="0" fontId="0" fillId="0" borderId="1" xfId="0" applyBorder="1" applyAlignment="1">
      <alignment horizontal="center" vertical="center"/>
    </xf>
    <xf numFmtId="0" fontId="27" fillId="0" borderId="1" xfId="0" applyFont="1" applyBorder="1" applyAlignment="1">
      <alignment horizontal="center" vertical="center"/>
    </xf>
    <xf numFmtId="0" fontId="27" fillId="0" borderId="9" xfId="0" applyFont="1" applyBorder="1" applyAlignment="1">
      <alignment horizontal="center" vertical="center"/>
    </xf>
    <xf numFmtId="0" fontId="27" fillId="0" borderId="45" xfId="0" applyFont="1" applyBorder="1" applyAlignment="1">
      <alignment horizontal="center" vertical="center" wrapText="1"/>
    </xf>
    <xf numFmtId="0" fontId="27" fillId="0" borderId="46" xfId="0" applyFont="1" applyBorder="1" applyAlignment="1">
      <alignment horizontal="center" vertical="center" wrapText="1"/>
    </xf>
    <xf numFmtId="0" fontId="27" fillId="0" borderId="63"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59"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55" xfId="0" applyFont="1" applyBorder="1" applyAlignment="1">
      <alignment horizontal="center" vertical="center" wrapText="1"/>
    </xf>
    <xf numFmtId="0" fontId="33" fillId="0" borderId="65" xfId="0" applyFont="1" applyBorder="1" applyAlignment="1">
      <alignment horizontal="center" vertical="center"/>
    </xf>
    <xf numFmtId="0" fontId="33" fillId="0" borderId="46" xfId="0" applyFont="1" applyBorder="1" applyAlignment="1">
      <alignment horizontal="center" vertical="center"/>
    </xf>
    <xf numFmtId="0" fontId="27" fillId="0" borderId="46" xfId="0" applyFont="1" applyBorder="1" applyAlignment="1">
      <alignment horizontal="center" vertical="center" shrinkToFit="1"/>
    </xf>
    <xf numFmtId="0" fontId="27" fillId="0" borderId="63" xfId="0" applyFont="1" applyBorder="1" applyAlignment="1">
      <alignment horizontal="center" vertical="center" shrinkToFit="1"/>
    </xf>
    <xf numFmtId="0" fontId="27" fillId="0" borderId="52" xfId="0" applyFont="1" applyBorder="1" applyAlignment="1">
      <alignment horizontal="left" vertical="center" shrinkToFit="1"/>
    </xf>
    <xf numFmtId="0" fontId="27" fillId="0" borderId="62" xfId="0" applyFont="1" applyBorder="1" applyAlignment="1">
      <alignment horizontal="left" vertical="center" shrinkToFit="1"/>
    </xf>
    <xf numFmtId="0" fontId="27" fillId="0" borderId="53" xfId="0" applyFont="1" applyBorder="1" applyAlignment="1">
      <alignment horizontal="left" vertical="center" shrinkToFit="1"/>
    </xf>
    <xf numFmtId="0" fontId="27" fillId="0" borderId="65" xfId="0" applyFont="1" applyBorder="1" applyAlignment="1">
      <alignment horizontal="center" vertical="center" wrapText="1"/>
    </xf>
    <xf numFmtId="0" fontId="27" fillId="0" borderId="66" xfId="0" applyFont="1" applyBorder="1" applyAlignment="1">
      <alignment horizontal="center" vertical="center" wrapText="1"/>
    </xf>
    <xf numFmtId="0" fontId="27" fillId="0" borderId="50" xfId="0" applyFont="1" applyBorder="1" applyAlignment="1">
      <alignment horizontal="center" vertical="center" wrapText="1"/>
    </xf>
    <xf numFmtId="0" fontId="27" fillId="0" borderId="2" xfId="0" applyFont="1" applyBorder="1" applyAlignment="1">
      <alignment horizontal="center" vertical="center"/>
    </xf>
    <xf numFmtId="0" fontId="27" fillId="0" borderId="54" xfId="0" applyFont="1" applyBorder="1" applyAlignment="1">
      <alignment horizontal="center" vertical="center"/>
    </xf>
    <xf numFmtId="0" fontId="27" fillId="0" borderId="3" xfId="0" applyFont="1" applyBorder="1" applyAlignment="1">
      <alignment horizontal="center" vertical="center"/>
    </xf>
    <xf numFmtId="0" fontId="27" fillId="0" borderId="75" xfId="0" applyFont="1" applyBorder="1" applyAlignment="1">
      <alignment horizontal="center" vertical="center"/>
    </xf>
    <xf numFmtId="0" fontId="33" fillId="0" borderId="58" xfId="0" applyFont="1" applyBorder="1" applyAlignment="1">
      <alignment horizontal="center" vertical="center"/>
    </xf>
    <xf numFmtId="0" fontId="33" fillId="0" borderId="56" xfId="0" applyFont="1" applyBorder="1" applyAlignment="1">
      <alignment horizontal="center" vertical="center"/>
    </xf>
    <xf numFmtId="0" fontId="33" fillId="0" borderId="5" xfId="0" applyFont="1" applyBorder="1" applyAlignment="1">
      <alignment horizontal="center" vertical="center"/>
    </xf>
    <xf numFmtId="0" fontId="27" fillId="0" borderId="25" xfId="0" applyFont="1" applyBorder="1" applyAlignment="1">
      <alignment horizontal="center" vertical="center" shrinkToFit="1"/>
    </xf>
    <xf numFmtId="0" fontId="27" fillId="0" borderId="56"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56" xfId="0" applyFont="1" applyBorder="1" applyAlignment="1">
      <alignment horizontal="center" vertical="center" wrapText="1"/>
    </xf>
    <xf numFmtId="0" fontId="37" fillId="0" borderId="25" xfId="0" applyFont="1" applyBorder="1" applyAlignment="1">
      <alignment horizontal="center" vertical="center"/>
    </xf>
    <xf numFmtId="0" fontId="37" fillId="0" borderId="56" xfId="0" applyFont="1" applyBorder="1" applyAlignment="1">
      <alignment horizontal="center" vertical="center"/>
    </xf>
    <xf numFmtId="0" fontId="37" fillId="0" borderId="5" xfId="0" applyFont="1" applyBorder="1" applyAlignment="1">
      <alignment horizontal="center" vertical="center"/>
    </xf>
    <xf numFmtId="0" fontId="37" fillId="0" borderId="50" xfId="0" applyFont="1" applyBorder="1" applyAlignment="1">
      <alignment horizontal="center" vertical="center"/>
    </xf>
    <xf numFmtId="0" fontId="37" fillId="0" borderId="51" xfId="0" applyFont="1" applyBorder="1" applyAlignment="1">
      <alignment horizontal="center" vertical="center"/>
    </xf>
    <xf numFmtId="0" fontId="37" fillId="0" borderId="55" xfId="0" applyFont="1" applyBorder="1" applyAlignment="1">
      <alignment horizontal="center" vertical="center"/>
    </xf>
    <xf numFmtId="0" fontId="24" fillId="0" borderId="50" xfId="0" applyFont="1" applyBorder="1" applyAlignment="1">
      <alignment horizontal="center" vertical="center" shrinkToFit="1"/>
    </xf>
    <xf numFmtId="0" fontId="24" fillId="0" borderId="51" xfId="0" applyFont="1" applyBorder="1" applyAlignment="1">
      <alignment horizontal="center" vertical="center" shrinkToFit="1"/>
    </xf>
    <xf numFmtId="0" fontId="24" fillId="0" borderId="55" xfId="0" applyFont="1" applyBorder="1" applyAlignment="1">
      <alignment horizontal="center" vertical="center" shrinkToFit="1"/>
    </xf>
    <xf numFmtId="0" fontId="34" fillId="0" borderId="50" xfId="0" applyFont="1" applyBorder="1" applyAlignment="1">
      <alignment horizontal="left" vertical="center" shrinkToFit="1"/>
    </xf>
    <xf numFmtId="0" fontId="34" fillId="0" borderId="51" xfId="0" applyFont="1" applyBorder="1" applyAlignment="1">
      <alignment horizontal="left" vertical="center" shrinkToFit="1"/>
    </xf>
    <xf numFmtId="0" fontId="34" fillId="0" borderId="55" xfId="0" applyFont="1" applyBorder="1" applyAlignment="1">
      <alignment horizontal="left" vertical="center" shrinkToFit="1"/>
    </xf>
    <xf numFmtId="0" fontId="34" fillId="0" borderId="25" xfId="0" applyFont="1" applyBorder="1" applyAlignment="1">
      <alignment horizontal="center" vertical="center" shrinkToFit="1"/>
    </xf>
    <xf numFmtId="0" fontId="34" fillId="0" borderId="5" xfId="0" applyFont="1" applyBorder="1" applyAlignment="1">
      <alignment horizontal="center" vertical="center" shrinkToFit="1"/>
    </xf>
    <xf numFmtId="0" fontId="39" fillId="0" borderId="50" xfId="0" applyFont="1" applyBorder="1" applyAlignment="1">
      <alignment horizontal="center" vertical="center" shrinkToFit="1"/>
    </xf>
    <xf numFmtId="0" fontId="39" fillId="0" borderId="51" xfId="0" applyFont="1" applyBorder="1" applyAlignment="1">
      <alignment horizontal="center" vertical="center" shrinkToFit="1"/>
    </xf>
    <xf numFmtId="0" fontId="39" fillId="0" borderId="55" xfId="0" applyFont="1" applyBorder="1" applyAlignment="1">
      <alignment horizontal="center" vertical="center" shrinkToFit="1"/>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62" xfId="0" applyFont="1" applyBorder="1" applyAlignment="1">
      <alignment horizontal="center" vertical="center"/>
    </xf>
    <xf numFmtId="0" fontId="27" fillId="0" borderId="53" xfId="0" applyFont="1" applyBorder="1" applyAlignment="1">
      <alignment horizontal="center" vertical="center"/>
    </xf>
    <xf numFmtId="0" fontId="27" fillId="0" borderId="0" xfId="0" applyFont="1" applyAlignment="1">
      <alignment vertical="center" shrinkToFit="1"/>
    </xf>
    <xf numFmtId="0" fontId="38" fillId="0" borderId="19" xfId="0" applyFont="1" applyBorder="1" applyAlignment="1">
      <alignment horizontal="center" vertical="center" shrinkToFit="1"/>
    </xf>
    <xf numFmtId="0" fontId="38" fillId="0" borderId="60" xfId="0" applyFont="1" applyBorder="1" applyAlignment="1">
      <alignment horizontal="center" vertical="center" shrinkToFit="1"/>
    </xf>
    <xf numFmtId="0" fontId="38" fillId="0" borderId="61" xfId="0" applyFont="1" applyBorder="1" applyAlignment="1">
      <alignment horizontal="center" vertical="center" shrinkToFit="1"/>
    </xf>
    <xf numFmtId="0" fontId="38" fillId="0" borderId="20" xfId="0" applyFont="1" applyBorder="1" applyAlignment="1">
      <alignment horizontal="center" vertical="center" shrinkToFit="1"/>
    </xf>
    <xf numFmtId="0" fontId="39" fillId="0" borderId="61" xfId="0" applyFont="1" applyBorder="1" applyAlignment="1">
      <alignment horizontal="center" vertical="center" shrinkToFit="1"/>
    </xf>
    <xf numFmtId="0" fontId="39" fillId="0" borderId="19" xfId="0" applyFont="1" applyBorder="1" applyAlignment="1">
      <alignment horizontal="center" vertical="center" shrinkToFit="1"/>
    </xf>
    <xf numFmtId="0" fontId="39" fillId="0" borderId="60" xfId="0" applyFont="1" applyBorder="1" applyAlignment="1">
      <alignment horizontal="center" vertical="center" shrinkToFit="1"/>
    </xf>
    <xf numFmtId="0" fontId="27" fillId="0" borderId="19" xfId="0" applyFont="1" applyBorder="1" applyAlignment="1">
      <alignment horizontal="center" vertical="center"/>
    </xf>
    <xf numFmtId="0" fontId="37" fillId="0" borderId="61" xfId="0" applyFont="1" applyBorder="1" applyAlignment="1">
      <alignment horizontal="center" vertical="center"/>
    </xf>
    <xf numFmtId="0" fontId="37" fillId="0" borderId="19" xfId="0" applyFont="1" applyBorder="1" applyAlignment="1">
      <alignment horizontal="center" vertical="center"/>
    </xf>
    <xf numFmtId="0" fontId="37" fillId="0" borderId="60" xfId="0" applyFont="1" applyBorder="1" applyAlignment="1">
      <alignment horizontal="center" vertical="center"/>
    </xf>
    <xf numFmtId="0" fontId="27" fillId="0" borderId="13" xfId="0" applyFont="1" applyBorder="1" applyAlignment="1">
      <alignment horizontal="center" vertical="center"/>
    </xf>
    <xf numFmtId="0" fontId="27" fillId="0" borderId="19" xfId="0" applyFont="1" applyBorder="1" applyAlignment="1">
      <alignment horizontal="center" vertical="center" wrapText="1"/>
    </xf>
    <xf numFmtId="0" fontId="27" fillId="0" borderId="52" xfId="0" applyFont="1" applyBorder="1" applyAlignment="1">
      <alignment horizontal="center" vertical="center"/>
    </xf>
    <xf numFmtId="0" fontId="27" fillId="0" borderId="18" xfId="0" applyFont="1" applyBorder="1" applyAlignment="1">
      <alignment horizontal="center" vertical="center"/>
    </xf>
    <xf numFmtId="0" fontId="27" fillId="0" borderId="60" xfId="0" applyFont="1" applyBorder="1" applyAlignment="1">
      <alignment horizontal="center" vertical="center"/>
    </xf>
    <xf numFmtId="0" fontId="24" fillId="0" borderId="61" xfId="0" applyFont="1" applyBorder="1" applyAlignment="1">
      <alignment horizontal="center" vertical="center" shrinkToFit="1"/>
    </xf>
    <xf numFmtId="0" fontId="24" fillId="0" borderId="19" xfId="0" applyFont="1" applyBorder="1" applyAlignment="1">
      <alignment horizontal="center" vertical="center" shrinkToFit="1"/>
    </xf>
    <xf numFmtId="0" fontId="24" fillId="0" borderId="60" xfId="0" applyFont="1" applyBorder="1" applyAlignment="1">
      <alignment horizontal="center" vertical="center" shrinkToFit="1"/>
    </xf>
    <xf numFmtId="0" fontId="34" fillId="0" borderId="61" xfId="0" applyFont="1" applyBorder="1" applyAlignment="1">
      <alignment horizontal="left" vertical="center" shrinkToFit="1"/>
    </xf>
    <xf numFmtId="0" fontId="34" fillId="0" borderId="19" xfId="0" applyFont="1" applyBorder="1" applyAlignment="1">
      <alignment horizontal="left" vertical="center" shrinkToFit="1"/>
    </xf>
    <xf numFmtId="0" fontId="34" fillId="0" borderId="60" xfId="0" applyFont="1" applyBorder="1" applyAlignment="1">
      <alignment horizontal="left" vertical="center" shrinkToFit="1"/>
    </xf>
    <xf numFmtId="0" fontId="29" fillId="0" borderId="10" xfId="0" applyFont="1" applyBorder="1" applyAlignment="1">
      <alignment horizontal="center" vertical="center" shrinkToFit="1"/>
    </xf>
    <xf numFmtId="0" fontId="73" fillId="4" borderId="0" xfId="0" applyFont="1" applyFill="1" applyAlignment="1">
      <alignment vertical="center" wrapText="1"/>
    </xf>
    <xf numFmtId="0" fontId="27" fillId="0" borderId="14" xfId="0" applyFont="1" applyBorder="1" applyAlignment="1">
      <alignment horizontal="center" vertical="center"/>
    </xf>
    <xf numFmtId="0" fontId="27" fillId="0" borderId="2" xfId="0" applyFont="1" applyBorder="1">
      <alignment vertical="center"/>
    </xf>
    <xf numFmtId="0" fontId="27" fillId="0" borderId="54" xfId="0" applyFont="1" applyBorder="1">
      <alignment vertical="center"/>
    </xf>
    <xf numFmtId="0" fontId="27" fillId="0" borderId="3" xfId="0" applyFont="1" applyBorder="1">
      <alignment vertical="center"/>
    </xf>
    <xf numFmtId="0" fontId="27" fillId="0" borderId="2" xfId="0" applyFont="1" applyBorder="1" applyAlignment="1">
      <alignment horizontal="center" vertical="center" shrinkToFit="1"/>
    </xf>
    <xf numFmtId="0" fontId="27" fillId="0" borderId="54" xfId="0" applyFont="1" applyBorder="1" applyAlignment="1">
      <alignment horizontal="center" vertical="center" shrinkToFit="1"/>
    </xf>
    <xf numFmtId="0" fontId="27" fillId="0" borderId="3" xfId="0" applyFont="1" applyBorder="1" applyAlignment="1">
      <alignment horizontal="center" vertical="center" shrinkToFit="1"/>
    </xf>
    <xf numFmtId="0" fontId="38" fillId="0" borderId="18" xfId="0" applyFont="1" applyBorder="1" applyAlignment="1">
      <alignment horizontal="center" vertical="center" shrinkToFit="1"/>
    </xf>
    <xf numFmtId="0" fontId="21" fillId="0" borderId="46" xfId="2" applyFont="1" applyBorder="1" applyAlignment="1" applyProtection="1">
      <alignment horizontal="left" vertical="center" shrinkToFit="1"/>
    </xf>
    <xf numFmtId="0" fontId="21" fillId="0" borderId="46" xfId="2" applyFont="1" applyBorder="1" applyAlignment="1" applyProtection="1">
      <alignment horizontal="right" vertical="center" shrinkToFit="1"/>
    </xf>
    <xf numFmtId="0" fontId="21" fillId="0" borderId="47" xfId="2" applyFont="1" applyBorder="1" applyAlignment="1" applyProtection="1">
      <alignment horizontal="left" vertical="center" shrinkToFit="1"/>
    </xf>
    <xf numFmtId="0" fontId="21" fillId="0" borderId="7" xfId="2" applyFont="1" applyBorder="1" applyAlignment="1" applyProtection="1">
      <alignment horizontal="center" vertical="center" shrinkToFit="1"/>
    </xf>
    <xf numFmtId="0" fontId="21" fillId="4" borderId="45" xfId="2" applyFont="1" applyFill="1" applyBorder="1" applyAlignment="1">
      <alignment horizontal="left" vertical="top" wrapText="1"/>
    </xf>
    <xf numFmtId="0" fontId="21" fillId="4" borderId="46" xfId="2" applyFont="1" applyFill="1" applyBorder="1" applyAlignment="1">
      <alignment horizontal="left" vertical="top" wrapText="1"/>
    </xf>
    <xf numFmtId="0" fontId="21" fillId="4" borderId="47" xfId="2" applyFont="1" applyFill="1" applyBorder="1" applyAlignment="1">
      <alignment horizontal="left" vertical="top" wrapText="1"/>
    </xf>
    <xf numFmtId="0" fontId="21" fillId="4" borderId="16" xfId="2" applyFont="1" applyFill="1" applyBorder="1" applyAlignment="1">
      <alignment horizontal="left" vertical="top" wrapText="1"/>
    </xf>
    <xf numFmtId="0" fontId="21" fillId="4" borderId="0" xfId="2" applyFont="1" applyFill="1" applyBorder="1" applyAlignment="1">
      <alignment horizontal="left" vertical="top" wrapText="1"/>
    </xf>
    <xf numFmtId="0" fontId="21" fillId="4" borderId="17" xfId="2" applyFont="1" applyFill="1" applyBorder="1" applyAlignment="1">
      <alignment horizontal="left" vertical="top" wrapText="1"/>
    </xf>
    <xf numFmtId="0" fontId="21" fillId="4" borderId="18" xfId="2" applyFont="1" applyFill="1" applyBorder="1" applyAlignment="1">
      <alignment horizontal="left" vertical="top" wrapText="1"/>
    </xf>
    <xf numFmtId="0" fontId="21" fillId="4" borderId="19" xfId="2" applyFont="1" applyFill="1" applyBorder="1" applyAlignment="1">
      <alignment horizontal="left" vertical="top" wrapText="1"/>
    </xf>
    <xf numFmtId="0" fontId="21" fillId="4" borderId="20" xfId="2" applyFont="1" applyFill="1" applyBorder="1" applyAlignment="1">
      <alignment horizontal="left" vertical="top" wrapText="1"/>
    </xf>
    <xf numFmtId="0" fontId="21" fillId="0" borderId="1" xfId="2" applyFont="1" applyBorder="1" applyAlignment="1" applyProtection="1">
      <alignment horizontal="center" vertical="center" shrinkToFit="1"/>
    </xf>
    <xf numFmtId="0" fontId="21" fillId="0" borderId="10" xfId="2" applyFont="1" applyBorder="1" applyAlignment="1" applyProtection="1">
      <alignment horizontal="center" vertical="center" shrinkToFit="1"/>
    </xf>
    <xf numFmtId="0" fontId="3" fillId="4" borderId="0" xfId="2" applyFill="1" applyAlignment="1">
      <alignment horizontal="left" vertical="center" wrapText="1" indent="1"/>
    </xf>
    <xf numFmtId="0" fontId="22" fillId="0" borderId="67" xfId="2" applyFont="1" applyBorder="1" applyAlignment="1" applyProtection="1">
      <alignment horizontal="center" vertical="center" shrinkToFit="1"/>
    </xf>
    <xf numFmtId="0" fontId="22" fillId="0" borderId="68" xfId="2" applyFont="1" applyBorder="1" applyAlignment="1" applyProtection="1">
      <alignment horizontal="center" vertical="center" shrinkToFit="1"/>
    </xf>
    <xf numFmtId="0" fontId="22" fillId="0" borderId="44" xfId="2" applyFont="1" applyBorder="1" applyAlignment="1" applyProtection="1">
      <alignment horizontal="center" vertical="center" shrinkToFit="1"/>
    </xf>
    <xf numFmtId="176" fontId="45" fillId="4" borderId="2" xfId="3" applyNumberFormat="1" applyFont="1" applyFill="1" applyBorder="1" applyAlignment="1" applyProtection="1">
      <alignment horizontal="left" vertical="center" wrapText="1"/>
    </xf>
    <xf numFmtId="176" fontId="51" fillId="4" borderId="54" xfId="3" applyNumberFormat="1" applyFont="1" applyFill="1" applyBorder="1" applyAlignment="1" applyProtection="1">
      <alignment horizontal="left" vertical="center" wrapText="1"/>
    </xf>
    <xf numFmtId="0" fontId="44" fillId="4" borderId="54" xfId="3" applyFill="1" applyBorder="1" applyAlignment="1" applyProtection="1">
      <alignment vertical="center"/>
    </xf>
    <xf numFmtId="0" fontId="44" fillId="4" borderId="3" xfId="3" applyFill="1" applyBorder="1" applyAlignment="1" applyProtection="1">
      <alignment vertical="center"/>
    </xf>
    <xf numFmtId="176" fontId="70" fillId="9" borderId="56" xfId="3" applyNumberFormat="1" applyFont="1" applyFill="1" applyBorder="1" applyAlignment="1" applyProtection="1">
      <alignment horizontal="center" vertical="center"/>
    </xf>
    <xf numFmtId="0" fontId="70" fillId="9" borderId="56" xfId="3" applyFont="1" applyFill="1" applyBorder="1" applyAlignment="1" applyProtection="1">
      <alignment horizontal="center" vertical="center"/>
    </xf>
    <xf numFmtId="0" fontId="44" fillId="0" borderId="56" xfId="3" applyBorder="1" applyAlignment="1">
      <alignment vertical="center"/>
    </xf>
    <xf numFmtId="0" fontId="44" fillId="9" borderId="43" xfId="3" applyFill="1" applyBorder="1" applyAlignment="1" applyProtection="1">
      <alignment horizontal="center" vertical="center"/>
    </xf>
    <xf numFmtId="0" fontId="44" fillId="9" borderId="68" xfId="3" applyFill="1" applyBorder="1" applyAlignment="1" applyProtection="1">
      <alignment horizontal="center" vertical="center"/>
    </xf>
    <xf numFmtId="0" fontId="44" fillId="9" borderId="44" xfId="3" applyFill="1" applyBorder="1" applyAlignment="1" applyProtection="1">
      <alignment horizontal="center" vertical="center"/>
    </xf>
    <xf numFmtId="0" fontId="52" fillId="0" borderId="43" xfId="3" applyFont="1" applyBorder="1" applyAlignment="1" applyProtection="1">
      <alignment vertical="center" shrinkToFit="1"/>
      <protection locked="0"/>
    </xf>
    <xf numFmtId="0" fontId="44" fillId="0" borderId="68" xfId="3" applyBorder="1" applyAlignment="1" applyProtection="1">
      <alignment vertical="center" shrinkToFit="1"/>
      <protection locked="0"/>
    </xf>
    <xf numFmtId="0" fontId="44" fillId="0" borderId="44" xfId="3" applyBorder="1" applyAlignment="1" applyProtection="1">
      <alignment vertical="center" shrinkToFit="1"/>
      <protection locked="0"/>
    </xf>
    <xf numFmtId="0" fontId="44" fillId="9" borderId="28" xfId="3" applyFont="1" applyFill="1" applyBorder="1" applyAlignment="1" applyProtection="1">
      <alignment horizontal="center" vertical="center"/>
    </xf>
    <xf numFmtId="0" fontId="44" fillId="9" borderId="48" xfId="3" applyFont="1" applyFill="1" applyBorder="1" applyAlignment="1" applyProtection="1">
      <alignment horizontal="center" vertical="center"/>
    </xf>
    <xf numFmtId="0" fontId="52" fillId="0" borderId="67" xfId="3" applyFont="1" applyBorder="1" applyAlignment="1" applyProtection="1">
      <alignment horizontal="center" vertical="center" shrinkToFit="1"/>
      <protection locked="0"/>
    </xf>
    <xf numFmtId="0" fontId="44" fillId="0" borderId="68" xfId="3" applyBorder="1" applyAlignment="1" applyProtection="1">
      <alignment horizontal="center" vertical="center" shrinkToFit="1"/>
      <protection locked="0"/>
    </xf>
    <xf numFmtId="0" fontId="44" fillId="0" borderId="44" xfId="3" applyBorder="1" applyAlignment="1" applyProtection="1">
      <alignment horizontal="center" vertical="center" shrinkToFit="1"/>
      <protection locked="0"/>
    </xf>
    <xf numFmtId="49" fontId="44" fillId="9" borderId="28" xfId="3" applyNumberFormat="1" applyFill="1" applyBorder="1" applyAlignment="1" applyProtection="1">
      <alignment horizontal="center" vertical="center"/>
    </xf>
    <xf numFmtId="49" fontId="44" fillId="9" borderId="48" xfId="3" applyNumberFormat="1" applyFill="1" applyBorder="1" applyAlignment="1" applyProtection="1">
      <alignment horizontal="center" vertical="center"/>
    </xf>
    <xf numFmtId="0" fontId="54" fillId="0" borderId="67" xfId="3" applyFont="1" applyBorder="1" applyAlignment="1" applyProtection="1">
      <alignment horizontal="center" vertical="center" shrinkToFit="1"/>
      <protection locked="0"/>
    </xf>
    <xf numFmtId="0" fontId="54" fillId="0" borderId="68" xfId="3" applyFont="1" applyBorder="1" applyAlignment="1" applyProtection="1">
      <alignment horizontal="center" vertical="center" shrinkToFit="1"/>
      <protection locked="0"/>
    </xf>
    <xf numFmtId="0" fontId="54" fillId="0" borderId="44" xfId="3" applyFont="1" applyBorder="1" applyAlignment="1" applyProtection="1">
      <alignment horizontal="center" vertical="center" shrinkToFit="1"/>
      <protection locked="0"/>
    </xf>
    <xf numFmtId="0" fontId="44" fillId="9" borderId="62" xfId="3" applyFill="1" applyBorder="1" applyAlignment="1" applyProtection="1">
      <alignment horizontal="center" vertical="center"/>
    </xf>
    <xf numFmtId="0" fontId="44" fillId="0" borderId="62" xfId="3" applyBorder="1" applyAlignment="1">
      <alignment vertical="center"/>
    </xf>
    <xf numFmtId="0" fontId="44" fillId="9" borderId="45" xfId="3" applyFill="1" applyBorder="1" applyAlignment="1" applyProtection="1">
      <alignment horizontal="center" vertical="center"/>
    </xf>
    <xf numFmtId="0" fontId="44" fillId="9" borderId="46" xfId="3" applyFill="1" applyBorder="1" applyAlignment="1" applyProtection="1">
      <alignment horizontal="center" vertical="center"/>
    </xf>
    <xf numFmtId="0" fontId="44" fillId="9" borderId="16" xfId="3" applyFill="1" applyBorder="1" applyAlignment="1" applyProtection="1">
      <alignment horizontal="center" vertical="center"/>
    </xf>
    <xf numFmtId="0" fontId="44" fillId="9" borderId="0" xfId="3" applyFill="1" applyBorder="1" applyAlignment="1" applyProtection="1">
      <alignment horizontal="center" vertical="center"/>
    </xf>
    <xf numFmtId="0" fontId="44" fillId="9" borderId="59" xfId="3" applyFill="1" applyBorder="1" applyAlignment="1" applyProtection="1">
      <alignment horizontal="center" vertical="center"/>
    </xf>
    <xf numFmtId="0" fontId="44" fillId="9" borderId="51" xfId="3" applyFill="1" applyBorder="1" applyAlignment="1" applyProtection="1">
      <alignment horizontal="center" vertical="center"/>
    </xf>
    <xf numFmtId="0" fontId="44" fillId="9" borderId="46" xfId="3" applyFill="1" applyBorder="1" applyAlignment="1" applyProtection="1">
      <alignment shrinkToFit="1"/>
    </xf>
    <xf numFmtId="0" fontId="44" fillId="9" borderId="46" xfId="3" applyFill="1" applyBorder="1" applyAlignment="1" applyProtection="1"/>
    <xf numFmtId="0" fontId="44" fillId="9" borderId="47" xfId="3" applyFill="1" applyBorder="1" applyAlignment="1" applyProtection="1"/>
    <xf numFmtId="0" fontId="44" fillId="9" borderId="0" xfId="3" applyFill="1" applyBorder="1" applyAlignment="1" applyProtection="1"/>
    <xf numFmtId="0" fontId="44" fillId="9" borderId="17" xfId="3" applyFill="1" applyBorder="1" applyAlignment="1" applyProtection="1"/>
    <xf numFmtId="0" fontId="44" fillId="9" borderId="51" xfId="3" applyFill="1" applyBorder="1" applyAlignment="1" applyProtection="1"/>
    <xf numFmtId="0" fontId="44" fillId="9" borderId="57" xfId="3" applyFill="1" applyBorder="1" applyAlignment="1" applyProtection="1"/>
    <xf numFmtId="0" fontId="1" fillId="9" borderId="58" xfId="3" applyFont="1" applyFill="1" applyBorder="1" applyAlignment="1" applyProtection="1">
      <alignment horizontal="distributed" vertical="center" shrinkToFit="1"/>
    </xf>
    <xf numFmtId="0" fontId="1" fillId="9" borderId="56" xfId="3" applyFont="1" applyFill="1" applyBorder="1" applyAlignment="1" applyProtection="1">
      <alignment horizontal="distributed" vertical="center" shrinkToFit="1"/>
    </xf>
    <xf numFmtId="0" fontId="1" fillId="9" borderId="5" xfId="3" applyFont="1" applyFill="1" applyBorder="1" applyAlignment="1" applyProtection="1">
      <alignment horizontal="distributed" vertical="center" shrinkToFit="1"/>
    </xf>
    <xf numFmtId="0" fontId="44" fillId="9" borderId="25" xfId="3" applyFill="1" applyBorder="1" applyAlignment="1" applyProtection="1">
      <alignment horizontal="center" vertical="center"/>
    </xf>
    <xf numFmtId="0" fontId="44" fillId="9" borderId="56" xfId="3" applyFill="1" applyBorder="1" applyAlignment="1" applyProtection="1">
      <alignment horizontal="center" vertical="center"/>
    </xf>
    <xf numFmtId="0" fontId="44" fillId="9" borderId="35" xfId="3" applyFill="1" applyBorder="1" applyAlignment="1" applyProtection="1">
      <alignment horizontal="center" vertical="center"/>
    </xf>
    <xf numFmtId="0" fontId="44" fillId="9" borderId="50" xfId="3" applyFill="1" applyBorder="1" applyAlignment="1" applyProtection="1">
      <alignment horizontal="center" vertical="center"/>
    </xf>
    <xf numFmtId="0" fontId="44" fillId="9" borderId="57" xfId="3" applyFill="1" applyBorder="1" applyAlignment="1" applyProtection="1">
      <alignment horizontal="center" vertical="center"/>
    </xf>
    <xf numFmtId="0" fontId="1" fillId="9" borderId="59" xfId="3" applyFont="1" applyFill="1" applyBorder="1" applyAlignment="1" applyProtection="1">
      <alignment horizontal="distributed" vertical="center" shrinkToFit="1"/>
    </xf>
    <xf numFmtId="0" fontId="1" fillId="9" borderId="51" xfId="3" applyFont="1" applyFill="1" applyBorder="1" applyAlignment="1" applyProtection="1">
      <alignment horizontal="distributed" vertical="center" shrinkToFit="1"/>
    </xf>
    <xf numFmtId="0" fontId="1" fillId="9" borderId="55" xfId="3" applyFont="1" applyFill="1" applyBorder="1" applyAlignment="1" applyProtection="1">
      <alignment horizontal="distributed" vertical="center" shrinkToFit="1"/>
    </xf>
    <xf numFmtId="0" fontId="1" fillId="9" borderId="71" xfId="3" applyFont="1" applyFill="1" applyBorder="1" applyAlignment="1" applyProtection="1">
      <alignment horizontal="left" vertical="top"/>
    </xf>
    <xf numFmtId="0" fontId="44" fillId="0" borderId="71" xfId="3" applyBorder="1" applyAlignment="1">
      <alignment vertical="center"/>
    </xf>
    <xf numFmtId="0" fontId="44" fillId="0" borderId="74" xfId="3" applyFill="1" applyBorder="1" applyAlignment="1" applyProtection="1">
      <alignment horizontal="center" vertical="center"/>
      <protection locked="0"/>
    </xf>
    <xf numFmtId="0" fontId="44" fillId="0" borderId="54" xfId="3" applyFill="1" applyBorder="1" applyAlignment="1" applyProtection="1">
      <alignment horizontal="center" vertical="center"/>
      <protection locked="0"/>
    </xf>
    <xf numFmtId="0" fontId="44" fillId="0" borderId="3" xfId="3" applyFill="1" applyBorder="1" applyAlignment="1" applyProtection="1">
      <alignment horizontal="center" vertical="center"/>
      <protection locked="0"/>
    </xf>
    <xf numFmtId="0" fontId="44" fillId="9" borderId="58" xfId="3" applyFill="1" applyBorder="1" applyAlignment="1" applyProtection="1">
      <alignment horizontal="center" vertical="center"/>
    </xf>
    <xf numFmtId="0" fontId="44" fillId="9" borderId="5" xfId="3" applyFill="1" applyBorder="1" applyAlignment="1" applyProtection="1">
      <alignment horizontal="center" vertical="center"/>
    </xf>
    <xf numFmtId="0" fontId="44" fillId="0" borderId="2" xfId="3" applyFill="1" applyBorder="1" applyAlignment="1" applyProtection="1">
      <alignment horizontal="center" vertical="center"/>
      <protection locked="0"/>
    </xf>
    <xf numFmtId="0" fontId="44" fillId="0" borderId="75" xfId="3" applyFill="1" applyBorder="1" applyAlignment="1" applyProtection="1">
      <alignment horizontal="center" vertical="center"/>
      <protection locked="0"/>
    </xf>
    <xf numFmtId="0" fontId="44" fillId="9" borderId="72" xfId="3" applyFill="1" applyBorder="1" applyAlignment="1" applyProtection="1">
      <alignment horizontal="center" vertical="center"/>
    </xf>
    <xf numFmtId="0" fontId="44" fillId="9" borderId="73" xfId="3" applyFill="1" applyBorder="1" applyAlignment="1" applyProtection="1">
      <alignment horizontal="center" vertical="center"/>
    </xf>
    <xf numFmtId="0" fontId="52" fillId="9" borderId="43" xfId="3" applyFont="1" applyFill="1" applyBorder="1" applyAlignment="1" applyProtection="1">
      <alignment vertical="center" shrinkToFit="1"/>
    </xf>
    <xf numFmtId="0" fontId="44" fillId="9" borderId="68" xfId="3" applyFill="1" applyBorder="1" applyAlignment="1" applyProtection="1">
      <alignment vertical="center" shrinkToFit="1"/>
    </xf>
    <xf numFmtId="0" fontId="44" fillId="9" borderId="44" xfId="3" applyFill="1" applyBorder="1" applyAlignment="1" applyProtection="1">
      <alignment vertical="center" shrinkToFit="1"/>
    </xf>
    <xf numFmtId="0" fontId="52" fillId="9" borderId="67" xfId="3" applyFont="1" applyFill="1" applyBorder="1" applyAlignment="1" applyProtection="1">
      <alignment horizontal="center" vertical="center" shrinkToFit="1"/>
    </xf>
    <xf numFmtId="0" fontId="44" fillId="9" borderId="68" xfId="3" applyFill="1" applyBorder="1" applyAlignment="1" applyProtection="1">
      <alignment horizontal="center" vertical="center" shrinkToFit="1"/>
    </xf>
    <xf numFmtId="0" fontId="44" fillId="9" borderId="44" xfId="3" applyFill="1" applyBorder="1" applyAlignment="1" applyProtection="1">
      <alignment horizontal="center" vertical="center" shrinkToFit="1"/>
    </xf>
    <xf numFmtId="0" fontId="54" fillId="9" borderId="67" xfId="3" applyFont="1" applyFill="1" applyBorder="1" applyAlignment="1" applyProtection="1">
      <alignment horizontal="center" vertical="center" shrinkToFit="1"/>
    </xf>
    <xf numFmtId="0" fontId="54" fillId="9" borderId="68" xfId="3" applyFont="1" applyFill="1" applyBorder="1" applyAlignment="1" applyProtection="1">
      <alignment horizontal="center" vertical="center" shrinkToFit="1"/>
    </xf>
    <xf numFmtId="0" fontId="54" fillId="9" borderId="44" xfId="3" applyFont="1" applyFill="1" applyBorder="1" applyAlignment="1" applyProtection="1">
      <alignment horizontal="center" vertical="center" shrinkToFit="1"/>
    </xf>
    <xf numFmtId="0" fontId="44" fillId="9" borderId="69" xfId="3" applyFill="1" applyBorder="1" applyAlignment="1" applyProtection="1">
      <alignment horizontal="center" vertical="center"/>
    </xf>
    <xf numFmtId="0" fontId="44" fillId="9" borderId="42" xfId="3" applyFill="1" applyBorder="1" applyAlignment="1" applyProtection="1">
      <alignment horizontal="center" vertical="center"/>
    </xf>
    <xf numFmtId="0" fontId="44" fillId="9" borderId="41" xfId="3" applyFill="1" applyBorder="1" applyAlignment="1" applyProtection="1">
      <alignment horizontal="center" vertical="center"/>
    </xf>
    <xf numFmtId="0" fontId="44" fillId="9" borderId="40" xfId="3" applyFill="1" applyBorder="1" applyAlignment="1" applyProtection="1">
      <alignment horizontal="center" vertical="center"/>
    </xf>
    <xf numFmtId="0" fontId="44" fillId="9" borderId="70" xfId="3" applyFill="1" applyBorder="1" applyAlignment="1" applyProtection="1">
      <alignment horizontal="center" vertical="center"/>
    </xf>
    <xf numFmtId="0" fontId="44" fillId="0" borderId="46" xfId="3" applyBorder="1" applyAlignment="1">
      <alignment vertical="center"/>
    </xf>
  </cellXfs>
  <cellStyles count="4">
    <cellStyle name="ハイパーリンク" xfId="1" builtinId="8"/>
    <cellStyle name="標準" xfId="0" builtinId="0"/>
    <cellStyle name="標準 2" xfId="2" xr:uid="{00000000-0005-0000-0000-000002000000}"/>
    <cellStyle name="標準 2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Drop" dropLines="4" dropStyle="combo" dx="22" fmlaLink="$AB$1" fmlaRange="$AB$2:$AB$5" noThreeD="1" sel="4" val="0"/>
</file>

<file path=xl/ctrlProps/ctrlProp10.xml><?xml version="1.0" encoding="utf-8"?>
<formControlPr xmlns="http://schemas.microsoft.com/office/spreadsheetml/2009/9/main" objectType="Drop" dropLines="3" dropStyle="combo" dx="22" fmlaLink="$AF$7" fmlaRange="$AC$5:$AC$7" noThreeD="1" sel="2" val="0"/>
</file>

<file path=xl/ctrlProps/ctrlProp11.xml><?xml version="1.0" encoding="utf-8"?>
<formControlPr xmlns="http://schemas.microsoft.com/office/spreadsheetml/2009/9/main" objectType="Drop" dropLines="3" dropStyle="combo" dx="22" fmlaLink="$AF$8" fmlaRange="$AC$5:$AC$7" noThreeD="1" sel="2" val="0"/>
</file>

<file path=xl/ctrlProps/ctrlProp12.xml><?xml version="1.0" encoding="utf-8"?>
<formControlPr xmlns="http://schemas.microsoft.com/office/spreadsheetml/2009/9/main" objectType="Drop" dropLines="3" dropStyle="combo" dx="22" fmlaLink="$AF$9" fmlaRange="$AC$5:$AC$7" noThreeD="1" sel="2" val="0"/>
</file>

<file path=xl/ctrlProps/ctrlProp13.xml><?xml version="1.0" encoding="utf-8"?>
<formControlPr xmlns="http://schemas.microsoft.com/office/spreadsheetml/2009/9/main" objectType="Drop" dropLines="3" dropStyle="combo" dx="22" fmlaLink="$AF$10" fmlaRange="$AC$5:$AC$7" noThreeD="1" sel="2" val="0"/>
</file>

<file path=xl/ctrlProps/ctrlProp14.xml><?xml version="1.0" encoding="utf-8"?>
<formControlPr xmlns="http://schemas.microsoft.com/office/spreadsheetml/2009/9/main" objectType="Drop" dropLines="3" dropStyle="combo" dx="22" fmlaLink="$AF$11" fmlaRange="$AC$5:$AC$7" noThreeD="1" sel="2" val="0"/>
</file>

<file path=xl/ctrlProps/ctrlProp15.xml><?xml version="1.0" encoding="utf-8"?>
<formControlPr xmlns="http://schemas.microsoft.com/office/spreadsheetml/2009/9/main" objectType="Drop" dropLines="3" dropStyle="combo" dx="22" fmlaLink="$AF$12" fmlaRange="$AC$5:$AC$7" noThreeD="1" sel="2" val="0"/>
</file>

<file path=xl/ctrlProps/ctrlProp16.xml><?xml version="1.0" encoding="utf-8"?>
<formControlPr xmlns="http://schemas.microsoft.com/office/spreadsheetml/2009/9/main" objectType="Drop" dropLines="3" dropStyle="combo" dx="22" fmlaLink="$AF$1" fmlaRange="$AC$5:$AC$7" noThreeD="1" sel="2" val="0"/>
</file>

<file path=xl/ctrlProps/ctrlProp17.xml><?xml version="1.0" encoding="utf-8"?>
<formControlPr xmlns="http://schemas.microsoft.com/office/spreadsheetml/2009/9/main" objectType="Drop" dropLines="3" dropStyle="combo" dx="22" fmlaLink="$AF$2" fmlaRange="$AC$5:$AC$7" noThreeD="1" sel="3" val="0"/>
</file>

<file path=xl/ctrlProps/ctrlProp18.xml><?xml version="1.0" encoding="utf-8"?>
<formControlPr xmlns="http://schemas.microsoft.com/office/spreadsheetml/2009/9/main" objectType="Drop" dropLines="7" dropStyle="combo" dx="22" fmlaLink="$AG$1" fmlaRange="設定データ!$A$2:$A$8" noThreeD="1" sel="6" val="0"/>
</file>

<file path=xl/ctrlProps/ctrlProp19.xml><?xml version="1.0" encoding="utf-8"?>
<formControlPr xmlns="http://schemas.microsoft.com/office/spreadsheetml/2009/9/main" objectType="Drop" dropLines="7" dropStyle="combo" dx="22" fmlaLink="$AG$2" fmlaRange="設定データ!$A$2:$A$8" noThreeD="1" sel="7" val="0"/>
</file>

<file path=xl/ctrlProps/ctrlProp2.xml><?xml version="1.0" encoding="utf-8"?>
<formControlPr xmlns="http://schemas.microsoft.com/office/spreadsheetml/2009/9/main" objectType="Drop" dropLines="3" dropStyle="combo" dx="22" fmlaLink="$AC$1" fmlaRange="$AC$5:$AC$7" noThreeD="1" sel="2" val="0"/>
</file>

<file path=xl/ctrlProps/ctrlProp20.xml><?xml version="1.0" encoding="utf-8"?>
<formControlPr xmlns="http://schemas.microsoft.com/office/spreadsheetml/2009/9/main" objectType="Drop" dropLines="6" dropStyle="combo" dx="22" fmlaLink="$AD$1" fmlaRange="設定データ!$B$2:$B$12" noThreeD="1" sel="2" val="0"/>
</file>

<file path=xl/ctrlProps/ctrlProp21.xml><?xml version="1.0" encoding="utf-8"?>
<formControlPr xmlns="http://schemas.microsoft.com/office/spreadsheetml/2009/9/main" objectType="Drop" dropLines="6" dropStyle="combo" dx="22" fmlaLink="$AD$2" fmlaRange="設定データ!$B$2:$B$12" noThreeD="1" sel="5" val="0"/>
</file>

<file path=xl/ctrlProps/ctrlProp22.xml><?xml version="1.0" encoding="utf-8"?>
<formControlPr xmlns="http://schemas.microsoft.com/office/spreadsheetml/2009/9/main" objectType="Drop" dropLines="6" dropStyle="combo" dx="22" fmlaLink="$AD$3" fmlaRange="設定データ!$B$2:$B$12" noThreeD="1" sel="6" val="0"/>
</file>

<file path=xl/ctrlProps/ctrlProp23.xml><?xml version="1.0" encoding="utf-8"?>
<formControlPr xmlns="http://schemas.microsoft.com/office/spreadsheetml/2009/9/main" objectType="Drop" dropLines="5" dropStyle="combo" dx="22" fmlaLink="$AE$1" fmlaRange="設定データ!$C$2:$C$6" noThreeD="1" sel="5" val="0"/>
</file>

<file path=xl/ctrlProps/ctrlProp24.xml><?xml version="1.0" encoding="utf-8"?>
<formControlPr xmlns="http://schemas.microsoft.com/office/spreadsheetml/2009/9/main" objectType="Drop" dropLines="5" dropStyle="combo" dx="22" fmlaLink="$AE$2" fmlaRange="設定データ!$C$2:$C$6" noThreeD="1" sel="2" val="0"/>
</file>

<file path=xl/ctrlProps/ctrlProp25.xml><?xml version="1.0" encoding="utf-8"?>
<formControlPr xmlns="http://schemas.microsoft.com/office/spreadsheetml/2009/9/main" objectType="Drop" dropLines="5" dropStyle="combo" dx="22" fmlaLink="$AE$3" fmlaRange="設定データ!$C$2:$C$6" noThreeD="1" sel="2" val="0"/>
</file>

<file path=xl/ctrlProps/ctrlProp26.xml><?xml version="1.0" encoding="utf-8"?>
<formControlPr xmlns="http://schemas.microsoft.com/office/spreadsheetml/2009/9/main" objectType="Drop" dropLines="4" dropStyle="combo" dx="22" fmlaLink="$AB$1" fmlaRange="$AB$2:$AB$5" noThreeD="1" sel="1" val="0"/>
</file>

<file path=xl/ctrlProps/ctrlProp27.xml><?xml version="1.0" encoding="utf-8"?>
<formControlPr xmlns="http://schemas.microsoft.com/office/spreadsheetml/2009/9/main" objectType="Drop" dropLines="3" dropStyle="combo" dx="22" fmlaLink="$AC$1" fmlaRange="$AC$5:$AC$7" noThreeD="1" sel="1" val="0"/>
</file>

<file path=xl/ctrlProps/ctrlProp28.xml><?xml version="1.0" encoding="utf-8"?>
<formControlPr xmlns="http://schemas.microsoft.com/office/spreadsheetml/2009/9/main" objectType="Drop" dropLines="3" dropStyle="combo" dx="22" fmlaLink="$AC$2" fmlaRange="$AC$5:$AC$7" noThreeD="1" sel="1" val="0"/>
</file>

<file path=xl/ctrlProps/ctrlProp29.xml><?xml version="1.0" encoding="utf-8"?>
<formControlPr xmlns="http://schemas.microsoft.com/office/spreadsheetml/2009/9/main" objectType="Drop" dropLines="3" dropStyle="combo" dx="22" fmlaLink="$AC$3" fmlaRange="$AC$5:$AC$7" noThreeD="1" sel="1" val="0"/>
</file>

<file path=xl/ctrlProps/ctrlProp3.xml><?xml version="1.0" encoding="utf-8"?>
<formControlPr xmlns="http://schemas.microsoft.com/office/spreadsheetml/2009/9/main" objectType="Drop" dropLines="3" dropStyle="combo" dx="22" fmlaLink="$AC$2" fmlaRange="$AC$5:$AC$7" noThreeD="1" sel="2" val="0"/>
</file>

<file path=xl/ctrlProps/ctrlProp30.xml><?xml version="1.0" encoding="utf-8"?>
<formControlPr xmlns="http://schemas.microsoft.com/office/spreadsheetml/2009/9/main" objectType="Drop" dropLines="3" dropStyle="combo" dx="22" fmlaLink="$AC$4" fmlaRange="$AC$5:$AC$7" noThreeD="1" sel="1" val="0"/>
</file>

<file path=xl/ctrlProps/ctrlProp31.xml><?xml version="1.0" encoding="utf-8"?>
<formControlPr xmlns="http://schemas.microsoft.com/office/spreadsheetml/2009/9/main" objectType="Drop" dropLines="3" dropStyle="combo" dx="22" fmlaLink="$AF$3" fmlaRange="$AC$5:$AC$7" noThreeD="1" sel="1" val="0"/>
</file>

<file path=xl/ctrlProps/ctrlProp32.xml><?xml version="1.0" encoding="utf-8"?>
<formControlPr xmlns="http://schemas.microsoft.com/office/spreadsheetml/2009/9/main" objectType="Drop" dropLines="3" dropStyle="combo" dx="22" fmlaLink="$AF$4" fmlaRange="$AC$5:$AC$7" noThreeD="1" sel="1" val="0"/>
</file>

<file path=xl/ctrlProps/ctrlProp33.xml><?xml version="1.0" encoding="utf-8"?>
<formControlPr xmlns="http://schemas.microsoft.com/office/spreadsheetml/2009/9/main" objectType="Drop" dropLines="3" dropStyle="combo" dx="22" fmlaLink="$AF$5" fmlaRange="$AC$5:$AC$7" noThreeD="1" sel="1" val="0"/>
</file>

<file path=xl/ctrlProps/ctrlProp34.xml><?xml version="1.0" encoding="utf-8"?>
<formControlPr xmlns="http://schemas.microsoft.com/office/spreadsheetml/2009/9/main" objectType="Drop" dropLines="3" dropStyle="combo" dx="22" fmlaLink="$AF$6" fmlaRange="$AC$5:$AC$7" noThreeD="1" sel="1" val="0"/>
</file>

<file path=xl/ctrlProps/ctrlProp35.xml><?xml version="1.0" encoding="utf-8"?>
<formControlPr xmlns="http://schemas.microsoft.com/office/spreadsheetml/2009/9/main" objectType="Drop" dropLines="3" dropStyle="combo" dx="22" fmlaLink="$AF$7" fmlaRange="$AC$5:$AC$7" noThreeD="1" sel="1" val="0"/>
</file>

<file path=xl/ctrlProps/ctrlProp36.xml><?xml version="1.0" encoding="utf-8"?>
<formControlPr xmlns="http://schemas.microsoft.com/office/spreadsheetml/2009/9/main" objectType="Drop" dropLines="3" dropStyle="combo" dx="22" fmlaLink="$AF$8" fmlaRange="$AC$5:$AC$7" noThreeD="1" sel="1" val="0"/>
</file>

<file path=xl/ctrlProps/ctrlProp37.xml><?xml version="1.0" encoding="utf-8"?>
<formControlPr xmlns="http://schemas.microsoft.com/office/spreadsheetml/2009/9/main" objectType="Drop" dropLines="3" dropStyle="combo" dx="22" fmlaLink="$AF$9" fmlaRange="$AC$5:$AC$7" noThreeD="1" sel="1" val="0"/>
</file>

<file path=xl/ctrlProps/ctrlProp38.xml><?xml version="1.0" encoding="utf-8"?>
<formControlPr xmlns="http://schemas.microsoft.com/office/spreadsheetml/2009/9/main" objectType="Drop" dropLines="3" dropStyle="combo" dx="22" fmlaLink="$AF$10" fmlaRange="$AC$5:$AC$7" noThreeD="1" sel="1" val="0"/>
</file>

<file path=xl/ctrlProps/ctrlProp39.xml><?xml version="1.0" encoding="utf-8"?>
<formControlPr xmlns="http://schemas.microsoft.com/office/spreadsheetml/2009/9/main" objectType="Drop" dropLines="3" dropStyle="combo" dx="22" fmlaLink="$AF$11" fmlaRange="$AC$5:$AC$7" noThreeD="1" sel="1" val="0"/>
</file>

<file path=xl/ctrlProps/ctrlProp4.xml><?xml version="1.0" encoding="utf-8"?>
<formControlPr xmlns="http://schemas.microsoft.com/office/spreadsheetml/2009/9/main" objectType="Drop" dropLines="3" dropStyle="combo" dx="22" fmlaLink="$AC$3" fmlaRange="$AC$5:$AC$7" noThreeD="1" sel="2" val="0"/>
</file>

<file path=xl/ctrlProps/ctrlProp40.xml><?xml version="1.0" encoding="utf-8"?>
<formControlPr xmlns="http://schemas.microsoft.com/office/spreadsheetml/2009/9/main" objectType="Drop" dropLines="3" dropStyle="combo" dx="22" fmlaLink="$AF$12" fmlaRange="$AC$5:$AC$7" noThreeD="1" sel="1" val="0"/>
</file>

<file path=xl/ctrlProps/ctrlProp41.xml><?xml version="1.0" encoding="utf-8"?>
<formControlPr xmlns="http://schemas.microsoft.com/office/spreadsheetml/2009/9/main" objectType="Drop" dropLines="3" dropStyle="combo" dx="22" fmlaLink="$AF$1" fmlaRange="$AC$5:$AC$7" noThreeD="1" sel="2" val="0"/>
</file>

<file path=xl/ctrlProps/ctrlProp42.xml><?xml version="1.0" encoding="utf-8"?>
<formControlPr xmlns="http://schemas.microsoft.com/office/spreadsheetml/2009/9/main" objectType="Drop" dropLines="3" dropStyle="combo" dx="22" fmlaLink="$AF$2" fmlaRange="$AC$5:$AC$7" noThreeD="1" sel="1" val="0"/>
</file>

<file path=xl/ctrlProps/ctrlProp43.xml><?xml version="1.0" encoding="utf-8"?>
<formControlPr xmlns="http://schemas.microsoft.com/office/spreadsheetml/2009/9/main" objectType="Drop" dropLines="7" dropStyle="combo" dx="22" fmlaLink="$AG$1" fmlaRange="設定データ!$A$2:$A$8" noThreeD="1" sel="1" val="0"/>
</file>

<file path=xl/ctrlProps/ctrlProp44.xml><?xml version="1.0" encoding="utf-8"?>
<formControlPr xmlns="http://schemas.microsoft.com/office/spreadsheetml/2009/9/main" objectType="Drop" dropLines="7" dropStyle="combo" dx="22" fmlaLink="$AG$2" fmlaRange="設定データ!$A$2:$A$8" noThreeD="1" sel="1" val="0"/>
</file>

<file path=xl/ctrlProps/ctrlProp45.xml><?xml version="1.0" encoding="utf-8"?>
<formControlPr xmlns="http://schemas.microsoft.com/office/spreadsheetml/2009/9/main" objectType="Drop" dropLines="6" dropStyle="combo" dx="22" fmlaLink="$AD$1" fmlaRange="設定データ!$B$2:$B$12" noThreeD="1" sel="1" val="0"/>
</file>

<file path=xl/ctrlProps/ctrlProp46.xml><?xml version="1.0" encoding="utf-8"?>
<formControlPr xmlns="http://schemas.microsoft.com/office/spreadsheetml/2009/9/main" objectType="Drop" dropLines="6" dropStyle="combo" dx="22" fmlaLink="$AD$2" fmlaRange="設定データ!$B$2:$B$12" noThreeD="1" sel="1" val="0"/>
</file>

<file path=xl/ctrlProps/ctrlProp47.xml><?xml version="1.0" encoding="utf-8"?>
<formControlPr xmlns="http://schemas.microsoft.com/office/spreadsheetml/2009/9/main" objectType="Drop" dropLines="6" dropStyle="combo" dx="22" fmlaLink="$AD$3" fmlaRange="設定データ!$B$2:$B$12" noThreeD="1" sel="1" val="0"/>
</file>

<file path=xl/ctrlProps/ctrlProp48.xml><?xml version="1.0" encoding="utf-8"?>
<formControlPr xmlns="http://schemas.microsoft.com/office/spreadsheetml/2009/9/main" objectType="Drop" dropLines="5" dropStyle="combo" dx="22" fmlaLink="$AE$1" fmlaRange="設定データ!$C$2:$C$6" noThreeD="1" sel="1" val="0"/>
</file>

<file path=xl/ctrlProps/ctrlProp49.xml><?xml version="1.0" encoding="utf-8"?>
<formControlPr xmlns="http://schemas.microsoft.com/office/spreadsheetml/2009/9/main" objectType="Drop" dropLines="5" dropStyle="combo" dx="22" fmlaLink="$AE$2" fmlaRange="設定データ!$C$2:$C$6" noThreeD="1" sel="1" val="0"/>
</file>

<file path=xl/ctrlProps/ctrlProp5.xml><?xml version="1.0" encoding="utf-8"?>
<formControlPr xmlns="http://schemas.microsoft.com/office/spreadsheetml/2009/9/main" objectType="Drop" dropLines="3" dropStyle="combo" dx="22" fmlaLink="$AC$4" fmlaRange="$AC$5:$AC$7" noThreeD="1" sel="3" val="0"/>
</file>

<file path=xl/ctrlProps/ctrlProp50.xml><?xml version="1.0" encoding="utf-8"?>
<formControlPr xmlns="http://schemas.microsoft.com/office/spreadsheetml/2009/9/main" objectType="Drop" dropLines="5" dropStyle="combo" dx="22" fmlaLink="$AE$3" fmlaRange="設定データ!$C$2:$C$6" noThreeD="1" sel="1" val="0"/>
</file>

<file path=xl/ctrlProps/ctrlProp6.xml><?xml version="1.0" encoding="utf-8"?>
<formControlPr xmlns="http://schemas.microsoft.com/office/spreadsheetml/2009/9/main" objectType="Drop" dropLines="3" dropStyle="combo" dx="22" fmlaLink="$AF$3" fmlaRange="$AC$5:$AC$7" noThreeD="1" sel="2" val="0"/>
</file>

<file path=xl/ctrlProps/ctrlProp7.xml><?xml version="1.0" encoding="utf-8"?>
<formControlPr xmlns="http://schemas.microsoft.com/office/spreadsheetml/2009/9/main" objectType="Drop" dropLines="3" dropStyle="combo" dx="22" fmlaLink="$AF$4" fmlaRange="$AC$5:$AC$7" noThreeD="1" sel="3" val="0"/>
</file>

<file path=xl/ctrlProps/ctrlProp8.xml><?xml version="1.0" encoding="utf-8"?>
<formControlPr xmlns="http://schemas.microsoft.com/office/spreadsheetml/2009/9/main" objectType="Drop" dropLines="3" dropStyle="combo" dx="22" fmlaLink="$AF$5" fmlaRange="$AC$5:$AC$7" noThreeD="1" sel="2" val="0"/>
</file>

<file path=xl/ctrlProps/ctrlProp9.xml><?xml version="1.0" encoding="utf-8"?>
<formControlPr xmlns="http://schemas.microsoft.com/office/spreadsheetml/2009/9/main" objectType="Drop" dropLines="3" dropStyle="combo" dx="22" fmlaLink="$AF$6" fmlaRange="$AC$5:$AC$7" noThreeD="1" sel="3" val="0"/>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2</xdr:col>
          <xdr:colOff>561975</xdr:colOff>
          <xdr:row>13</xdr:row>
          <xdr:rowOff>9525</xdr:rowOff>
        </xdr:to>
        <xdr:sp macro="" textlink="">
          <xdr:nvSpPr>
            <xdr:cNvPr id="8193" name="Drop Down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2</xdr:col>
          <xdr:colOff>561975</xdr:colOff>
          <xdr:row>33</xdr:row>
          <xdr:rowOff>19050</xdr:rowOff>
        </xdr:to>
        <xdr:sp macro="" textlink="">
          <xdr:nvSpPr>
            <xdr:cNvPr id="8194" name="Drop Down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0</xdr:rowOff>
        </xdr:from>
        <xdr:to>
          <xdr:col>2</xdr:col>
          <xdr:colOff>561975</xdr:colOff>
          <xdr:row>34</xdr:row>
          <xdr:rowOff>19050</xdr:rowOff>
        </xdr:to>
        <xdr:sp macro="" textlink="">
          <xdr:nvSpPr>
            <xdr:cNvPr id="8195" name="Drop Down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0</xdr:rowOff>
        </xdr:from>
        <xdr:to>
          <xdr:col>2</xdr:col>
          <xdr:colOff>561975</xdr:colOff>
          <xdr:row>35</xdr:row>
          <xdr:rowOff>19050</xdr:rowOff>
        </xdr:to>
        <xdr:sp macro="" textlink="">
          <xdr:nvSpPr>
            <xdr:cNvPr id="8196" name="Drop Down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0</xdr:rowOff>
        </xdr:from>
        <xdr:to>
          <xdr:col>2</xdr:col>
          <xdr:colOff>561975</xdr:colOff>
          <xdr:row>36</xdr:row>
          <xdr:rowOff>9525</xdr:rowOff>
        </xdr:to>
        <xdr:sp macro="" textlink="">
          <xdr:nvSpPr>
            <xdr:cNvPr id="8197" name="Drop Down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41</xdr:row>
          <xdr:rowOff>0</xdr:rowOff>
        </xdr:from>
        <xdr:to>
          <xdr:col>6</xdr:col>
          <xdr:colOff>381000</xdr:colOff>
          <xdr:row>42</xdr:row>
          <xdr:rowOff>0</xdr:rowOff>
        </xdr:to>
        <xdr:sp macro="" textlink="">
          <xdr:nvSpPr>
            <xdr:cNvPr id="8198" name="Drop Down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42</xdr:row>
          <xdr:rowOff>0</xdr:rowOff>
        </xdr:from>
        <xdr:to>
          <xdr:col>6</xdr:col>
          <xdr:colOff>381000</xdr:colOff>
          <xdr:row>43</xdr:row>
          <xdr:rowOff>0</xdr:rowOff>
        </xdr:to>
        <xdr:sp macro="" textlink="">
          <xdr:nvSpPr>
            <xdr:cNvPr id="8199" name="Drop Down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43</xdr:row>
          <xdr:rowOff>0</xdr:rowOff>
        </xdr:from>
        <xdr:to>
          <xdr:col>6</xdr:col>
          <xdr:colOff>381000</xdr:colOff>
          <xdr:row>44</xdr:row>
          <xdr:rowOff>0</xdr:rowOff>
        </xdr:to>
        <xdr:sp macro="" textlink="">
          <xdr:nvSpPr>
            <xdr:cNvPr id="8200" name="Drop Down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44</xdr:row>
          <xdr:rowOff>0</xdr:rowOff>
        </xdr:from>
        <xdr:to>
          <xdr:col>6</xdr:col>
          <xdr:colOff>381000</xdr:colOff>
          <xdr:row>45</xdr:row>
          <xdr:rowOff>0</xdr:rowOff>
        </xdr:to>
        <xdr:sp macro="" textlink="">
          <xdr:nvSpPr>
            <xdr:cNvPr id="8201" name="Drop Down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45</xdr:row>
          <xdr:rowOff>0</xdr:rowOff>
        </xdr:from>
        <xdr:to>
          <xdr:col>6</xdr:col>
          <xdr:colOff>381000</xdr:colOff>
          <xdr:row>46</xdr:row>
          <xdr:rowOff>0</xdr:rowOff>
        </xdr:to>
        <xdr:sp macro="" textlink="">
          <xdr:nvSpPr>
            <xdr:cNvPr id="8202" name="Drop Down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46</xdr:row>
          <xdr:rowOff>0</xdr:rowOff>
        </xdr:from>
        <xdr:to>
          <xdr:col>6</xdr:col>
          <xdr:colOff>381000</xdr:colOff>
          <xdr:row>47</xdr:row>
          <xdr:rowOff>0</xdr:rowOff>
        </xdr:to>
        <xdr:sp macro="" textlink="">
          <xdr:nvSpPr>
            <xdr:cNvPr id="8203" name="Drop Down 11"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47</xdr:row>
          <xdr:rowOff>0</xdr:rowOff>
        </xdr:from>
        <xdr:to>
          <xdr:col>6</xdr:col>
          <xdr:colOff>381000</xdr:colOff>
          <xdr:row>48</xdr:row>
          <xdr:rowOff>0</xdr:rowOff>
        </xdr:to>
        <xdr:sp macro="" textlink="">
          <xdr:nvSpPr>
            <xdr:cNvPr id="8204" name="Drop Down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0</xdr:rowOff>
        </xdr:from>
        <xdr:to>
          <xdr:col>6</xdr:col>
          <xdr:colOff>381000</xdr:colOff>
          <xdr:row>49</xdr:row>
          <xdr:rowOff>0</xdr:rowOff>
        </xdr:to>
        <xdr:sp macro="" textlink="">
          <xdr:nvSpPr>
            <xdr:cNvPr id="8205" name="Drop Down 13"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0</xdr:rowOff>
        </xdr:from>
        <xdr:to>
          <xdr:col>6</xdr:col>
          <xdr:colOff>381000</xdr:colOff>
          <xdr:row>50</xdr:row>
          <xdr:rowOff>0</xdr:rowOff>
        </xdr:to>
        <xdr:sp macro="" textlink="">
          <xdr:nvSpPr>
            <xdr:cNvPr id="8206" name="Drop Down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0</xdr:rowOff>
        </xdr:from>
        <xdr:to>
          <xdr:col>6</xdr:col>
          <xdr:colOff>381000</xdr:colOff>
          <xdr:row>51</xdr:row>
          <xdr:rowOff>0</xdr:rowOff>
        </xdr:to>
        <xdr:sp macro="" textlink="">
          <xdr:nvSpPr>
            <xdr:cNvPr id="8207" name="Drop Down 15"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39</xdr:row>
          <xdr:rowOff>0</xdr:rowOff>
        </xdr:from>
        <xdr:to>
          <xdr:col>6</xdr:col>
          <xdr:colOff>381000</xdr:colOff>
          <xdr:row>40</xdr:row>
          <xdr:rowOff>9525</xdr:rowOff>
        </xdr:to>
        <xdr:sp macro="" textlink="">
          <xdr:nvSpPr>
            <xdr:cNvPr id="8208" name="Drop Down 1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0</xdr:rowOff>
        </xdr:from>
        <xdr:to>
          <xdr:col>6</xdr:col>
          <xdr:colOff>381000</xdr:colOff>
          <xdr:row>41</xdr:row>
          <xdr:rowOff>0</xdr:rowOff>
        </xdr:to>
        <xdr:sp macro="" textlink="">
          <xdr:nvSpPr>
            <xdr:cNvPr id="8209" name="Drop Down 17" hidden="1">
              <a:extLst>
                <a:ext uri="{63B3BB69-23CF-44E3-9099-C40C66FF867C}">
                  <a14:compatExt spid="_x0000_s8209"/>
                </a:ext>
                <a:ext uri="{FF2B5EF4-FFF2-40B4-BE49-F238E27FC236}">
                  <a16:creationId xmlns:a16="http://schemas.microsoft.com/office/drawing/2014/main" id="{00000000-0008-0000-0100-00001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9525</xdr:rowOff>
        </xdr:from>
        <xdr:to>
          <xdr:col>3</xdr:col>
          <xdr:colOff>1219200</xdr:colOff>
          <xdr:row>54</xdr:row>
          <xdr:rowOff>161925</xdr:rowOff>
        </xdr:to>
        <xdr:sp macro="" textlink="">
          <xdr:nvSpPr>
            <xdr:cNvPr id="8210" name="Drop Down 18" hidden="1">
              <a:extLst>
                <a:ext uri="{63B3BB69-23CF-44E3-9099-C40C66FF867C}">
                  <a14:compatExt spid="_x0000_s8210"/>
                </a:ext>
                <a:ext uri="{FF2B5EF4-FFF2-40B4-BE49-F238E27FC236}">
                  <a16:creationId xmlns:a16="http://schemas.microsoft.com/office/drawing/2014/main" id="{00000000-0008-0000-0100-00001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9525</xdr:rowOff>
        </xdr:from>
        <xdr:to>
          <xdr:col>3</xdr:col>
          <xdr:colOff>1219200</xdr:colOff>
          <xdr:row>55</xdr:row>
          <xdr:rowOff>161925</xdr:rowOff>
        </xdr:to>
        <xdr:sp macro="" textlink="">
          <xdr:nvSpPr>
            <xdr:cNvPr id="8211" name="Drop Down 19" hidden="1">
              <a:extLst>
                <a:ext uri="{63B3BB69-23CF-44E3-9099-C40C66FF867C}">
                  <a14:compatExt spid="_x0000_s8211"/>
                </a:ext>
                <a:ext uri="{FF2B5EF4-FFF2-40B4-BE49-F238E27FC236}">
                  <a16:creationId xmlns:a16="http://schemas.microsoft.com/office/drawing/2014/main" id="{00000000-0008-0000-0100-00001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xdr:row>
          <xdr:rowOff>9525</xdr:rowOff>
        </xdr:from>
        <xdr:to>
          <xdr:col>6</xdr:col>
          <xdr:colOff>0</xdr:colOff>
          <xdr:row>25</xdr:row>
          <xdr:rowOff>9525</xdr:rowOff>
        </xdr:to>
        <xdr:sp macro="" textlink="">
          <xdr:nvSpPr>
            <xdr:cNvPr id="8212" name="Drop Down 20" hidden="1">
              <a:extLst>
                <a:ext uri="{63B3BB69-23CF-44E3-9099-C40C66FF867C}">
                  <a14:compatExt spid="_x0000_s8212"/>
                </a:ext>
                <a:ext uri="{FF2B5EF4-FFF2-40B4-BE49-F238E27FC236}">
                  <a16:creationId xmlns:a16="http://schemas.microsoft.com/office/drawing/2014/main" id="{00000000-0008-0000-0100-00001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0</xdr:rowOff>
        </xdr:from>
        <xdr:to>
          <xdr:col>6</xdr:col>
          <xdr:colOff>0</xdr:colOff>
          <xdr:row>27</xdr:row>
          <xdr:rowOff>0</xdr:rowOff>
        </xdr:to>
        <xdr:sp macro="" textlink="">
          <xdr:nvSpPr>
            <xdr:cNvPr id="8213" name="Drop Down 21" hidden="1">
              <a:extLst>
                <a:ext uri="{63B3BB69-23CF-44E3-9099-C40C66FF867C}">
                  <a14:compatExt spid="_x0000_s8213"/>
                </a:ext>
                <a:ext uri="{FF2B5EF4-FFF2-40B4-BE49-F238E27FC236}">
                  <a16:creationId xmlns:a16="http://schemas.microsoft.com/office/drawing/2014/main" id="{00000000-0008-0000-0100-00001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161925</xdr:rowOff>
        </xdr:from>
        <xdr:to>
          <xdr:col>6</xdr:col>
          <xdr:colOff>0</xdr:colOff>
          <xdr:row>28</xdr:row>
          <xdr:rowOff>161925</xdr:rowOff>
        </xdr:to>
        <xdr:sp macro="" textlink="">
          <xdr:nvSpPr>
            <xdr:cNvPr id="8214" name="Drop Down 22" hidden="1">
              <a:extLst>
                <a:ext uri="{63B3BB69-23CF-44E3-9099-C40C66FF867C}">
                  <a14:compatExt spid="_x0000_s8214"/>
                </a:ext>
                <a:ext uri="{FF2B5EF4-FFF2-40B4-BE49-F238E27FC236}">
                  <a16:creationId xmlns:a16="http://schemas.microsoft.com/office/drawing/2014/main" id="{00000000-0008-0000-0100-00001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9525</xdr:rowOff>
        </xdr:from>
        <xdr:to>
          <xdr:col>4</xdr:col>
          <xdr:colOff>19050</xdr:colOff>
          <xdr:row>25</xdr:row>
          <xdr:rowOff>9525</xdr:rowOff>
        </xdr:to>
        <xdr:sp macro="" textlink="">
          <xdr:nvSpPr>
            <xdr:cNvPr id="8215" name="Drop Down 23" hidden="1">
              <a:extLst>
                <a:ext uri="{63B3BB69-23CF-44E3-9099-C40C66FF867C}">
                  <a14:compatExt spid="_x0000_s8215"/>
                </a:ext>
                <a:ext uri="{FF2B5EF4-FFF2-40B4-BE49-F238E27FC236}">
                  <a16:creationId xmlns:a16="http://schemas.microsoft.com/office/drawing/2014/main" id="{00000000-0008-0000-0100-00001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9525</xdr:rowOff>
        </xdr:from>
        <xdr:to>
          <xdr:col>4</xdr:col>
          <xdr:colOff>19050</xdr:colOff>
          <xdr:row>27</xdr:row>
          <xdr:rowOff>9525</xdr:rowOff>
        </xdr:to>
        <xdr:sp macro="" textlink="">
          <xdr:nvSpPr>
            <xdr:cNvPr id="8216" name="Drop Down 24" hidden="1">
              <a:extLst>
                <a:ext uri="{63B3BB69-23CF-44E3-9099-C40C66FF867C}">
                  <a14:compatExt spid="_x0000_s8216"/>
                </a:ext>
                <a:ext uri="{FF2B5EF4-FFF2-40B4-BE49-F238E27FC236}">
                  <a16:creationId xmlns:a16="http://schemas.microsoft.com/office/drawing/2014/main" id="{00000000-0008-0000-0100-00001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9525</xdr:rowOff>
        </xdr:from>
        <xdr:to>
          <xdr:col>4</xdr:col>
          <xdr:colOff>19050</xdr:colOff>
          <xdr:row>29</xdr:row>
          <xdr:rowOff>9525</xdr:rowOff>
        </xdr:to>
        <xdr:sp macro="" textlink="">
          <xdr:nvSpPr>
            <xdr:cNvPr id="8217" name="Drop Down 25"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2</xdr:col>
          <xdr:colOff>561975</xdr:colOff>
          <xdr:row>13</xdr:row>
          <xdr:rowOff>9525</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2</xdr:col>
          <xdr:colOff>561975</xdr:colOff>
          <xdr:row>33</xdr:row>
          <xdr:rowOff>19050</xdr:rowOff>
        </xdr:to>
        <xdr:sp macro="" textlink="">
          <xdr:nvSpPr>
            <xdr:cNvPr id="2055" name="Drop Down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0</xdr:rowOff>
        </xdr:from>
        <xdr:to>
          <xdr:col>2</xdr:col>
          <xdr:colOff>561975</xdr:colOff>
          <xdr:row>34</xdr:row>
          <xdr:rowOff>19050</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0</xdr:rowOff>
        </xdr:from>
        <xdr:to>
          <xdr:col>2</xdr:col>
          <xdr:colOff>561975</xdr:colOff>
          <xdr:row>35</xdr:row>
          <xdr:rowOff>19050</xdr:rowOff>
        </xdr:to>
        <xdr:sp macro="" textlink="">
          <xdr:nvSpPr>
            <xdr:cNvPr id="2058" name="Drop Down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0</xdr:rowOff>
        </xdr:from>
        <xdr:to>
          <xdr:col>2</xdr:col>
          <xdr:colOff>561975</xdr:colOff>
          <xdr:row>36</xdr:row>
          <xdr:rowOff>9525</xdr:rowOff>
        </xdr:to>
        <xdr:sp macro="" textlink="">
          <xdr:nvSpPr>
            <xdr:cNvPr id="2059" name="Drop Down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41</xdr:row>
          <xdr:rowOff>0</xdr:rowOff>
        </xdr:from>
        <xdr:to>
          <xdr:col>6</xdr:col>
          <xdr:colOff>381000</xdr:colOff>
          <xdr:row>42</xdr:row>
          <xdr:rowOff>0</xdr:rowOff>
        </xdr:to>
        <xdr:sp macro="" textlink="">
          <xdr:nvSpPr>
            <xdr:cNvPr id="2093" name="Drop Down 45" hidden="1">
              <a:extLst>
                <a:ext uri="{63B3BB69-23CF-44E3-9099-C40C66FF867C}">
                  <a14:compatExt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42</xdr:row>
          <xdr:rowOff>0</xdr:rowOff>
        </xdr:from>
        <xdr:to>
          <xdr:col>6</xdr:col>
          <xdr:colOff>381000</xdr:colOff>
          <xdr:row>43</xdr:row>
          <xdr:rowOff>0</xdr:rowOff>
        </xdr:to>
        <xdr:sp macro="" textlink="">
          <xdr:nvSpPr>
            <xdr:cNvPr id="2094" name="Drop Down 46" hidden="1">
              <a:extLst>
                <a:ext uri="{63B3BB69-23CF-44E3-9099-C40C66FF867C}">
                  <a14:compatExt spid="_x0000_s2094"/>
                </a:ext>
                <a:ext uri="{FF2B5EF4-FFF2-40B4-BE49-F238E27FC236}">
                  <a16:creationId xmlns:a16="http://schemas.microsoft.com/office/drawing/2014/main" id="{00000000-0008-0000-02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43</xdr:row>
          <xdr:rowOff>0</xdr:rowOff>
        </xdr:from>
        <xdr:to>
          <xdr:col>6</xdr:col>
          <xdr:colOff>381000</xdr:colOff>
          <xdr:row>44</xdr:row>
          <xdr:rowOff>0</xdr:rowOff>
        </xdr:to>
        <xdr:sp macro="" textlink="">
          <xdr:nvSpPr>
            <xdr:cNvPr id="2095" name="Drop Down 47" hidden="1">
              <a:extLst>
                <a:ext uri="{63B3BB69-23CF-44E3-9099-C40C66FF867C}">
                  <a14:compatExt spid="_x0000_s2095"/>
                </a:ext>
                <a:ext uri="{FF2B5EF4-FFF2-40B4-BE49-F238E27FC236}">
                  <a16:creationId xmlns:a16="http://schemas.microsoft.com/office/drawing/2014/main" id="{00000000-0008-0000-02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44</xdr:row>
          <xdr:rowOff>0</xdr:rowOff>
        </xdr:from>
        <xdr:to>
          <xdr:col>6</xdr:col>
          <xdr:colOff>381000</xdr:colOff>
          <xdr:row>45</xdr:row>
          <xdr:rowOff>0</xdr:rowOff>
        </xdr:to>
        <xdr:sp macro="" textlink="">
          <xdr:nvSpPr>
            <xdr:cNvPr id="2096" name="Drop Down 48" hidden="1">
              <a:extLst>
                <a:ext uri="{63B3BB69-23CF-44E3-9099-C40C66FF867C}">
                  <a14:compatExt spid="_x0000_s2096"/>
                </a:ext>
                <a:ext uri="{FF2B5EF4-FFF2-40B4-BE49-F238E27FC236}">
                  <a16:creationId xmlns:a16="http://schemas.microsoft.com/office/drawing/2014/main" id="{00000000-0008-0000-02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45</xdr:row>
          <xdr:rowOff>0</xdr:rowOff>
        </xdr:from>
        <xdr:to>
          <xdr:col>6</xdr:col>
          <xdr:colOff>381000</xdr:colOff>
          <xdr:row>46</xdr:row>
          <xdr:rowOff>0</xdr:rowOff>
        </xdr:to>
        <xdr:sp macro="" textlink="">
          <xdr:nvSpPr>
            <xdr:cNvPr id="2097" name="Drop Down 49" hidden="1">
              <a:extLst>
                <a:ext uri="{63B3BB69-23CF-44E3-9099-C40C66FF867C}">
                  <a14:compatExt spid="_x0000_s2097"/>
                </a:ext>
                <a:ext uri="{FF2B5EF4-FFF2-40B4-BE49-F238E27FC236}">
                  <a16:creationId xmlns:a16="http://schemas.microsoft.com/office/drawing/2014/main" id="{00000000-0008-0000-02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46</xdr:row>
          <xdr:rowOff>0</xdr:rowOff>
        </xdr:from>
        <xdr:to>
          <xdr:col>6</xdr:col>
          <xdr:colOff>381000</xdr:colOff>
          <xdr:row>47</xdr:row>
          <xdr:rowOff>0</xdr:rowOff>
        </xdr:to>
        <xdr:sp macro="" textlink="">
          <xdr:nvSpPr>
            <xdr:cNvPr id="2098" name="Drop Down 50" hidden="1">
              <a:extLst>
                <a:ext uri="{63B3BB69-23CF-44E3-9099-C40C66FF867C}">
                  <a14:compatExt spid="_x0000_s2098"/>
                </a:ext>
                <a:ext uri="{FF2B5EF4-FFF2-40B4-BE49-F238E27FC236}">
                  <a16:creationId xmlns:a16="http://schemas.microsoft.com/office/drawing/2014/main" id="{00000000-0008-0000-02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47</xdr:row>
          <xdr:rowOff>0</xdr:rowOff>
        </xdr:from>
        <xdr:to>
          <xdr:col>6</xdr:col>
          <xdr:colOff>381000</xdr:colOff>
          <xdr:row>48</xdr:row>
          <xdr:rowOff>0</xdr:rowOff>
        </xdr:to>
        <xdr:sp macro="" textlink="">
          <xdr:nvSpPr>
            <xdr:cNvPr id="2099" name="Drop Down 51" hidden="1">
              <a:extLst>
                <a:ext uri="{63B3BB69-23CF-44E3-9099-C40C66FF867C}">
                  <a14:compatExt spid="_x0000_s2099"/>
                </a:ext>
                <a:ext uri="{FF2B5EF4-FFF2-40B4-BE49-F238E27FC236}">
                  <a16:creationId xmlns:a16="http://schemas.microsoft.com/office/drawing/2014/main" id="{00000000-0008-0000-02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0</xdr:rowOff>
        </xdr:from>
        <xdr:to>
          <xdr:col>6</xdr:col>
          <xdr:colOff>381000</xdr:colOff>
          <xdr:row>49</xdr:row>
          <xdr:rowOff>0</xdr:rowOff>
        </xdr:to>
        <xdr:sp macro="" textlink="">
          <xdr:nvSpPr>
            <xdr:cNvPr id="2100" name="Drop Down 52" hidden="1">
              <a:extLst>
                <a:ext uri="{63B3BB69-23CF-44E3-9099-C40C66FF867C}">
                  <a14:compatExt spid="_x0000_s2100"/>
                </a:ext>
                <a:ext uri="{FF2B5EF4-FFF2-40B4-BE49-F238E27FC236}">
                  <a16:creationId xmlns:a16="http://schemas.microsoft.com/office/drawing/2014/main" id="{00000000-0008-0000-02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0</xdr:rowOff>
        </xdr:from>
        <xdr:to>
          <xdr:col>6</xdr:col>
          <xdr:colOff>381000</xdr:colOff>
          <xdr:row>50</xdr:row>
          <xdr:rowOff>0</xdr:rowOff>
        </xdr:to>
        <xdr:sp macro="" textlink="">
          <xdr:nvSpPr>
            <xdr:cNvPr id="2101" name="Drop Down 53" hidden="1">
              <a:extLst>
                <a:ext uri="{63B3BB69-23CF-44E3-9099-C40C66FF867C}">
                  <a14:compatExt spid="_x0000_s2101"/>
                </a:ext>
                <a:ext uri="{FF2B5EF4-FFF2-40B4-BE49-F238E27FC236}">
                  <a16:creationId xmlns:a16="http://schemas.microsoft.com/office/drawing/2014/main" id="{00000000-0008-0000-02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0</xdr:rowOff>
        </xdr:from>
        <xdr:to>
          <xdr:col>6</xdr:col>
          <xdr:colOff>381000</xdr:colOff>
          <xdr:row>51</xdr:row>
          <xdr:rowOff>0</xdr:rowOff>
        </xdr:to>
        <xdr:sp macro="" textlink="">
          <xdr:nvSpPr>
            <xdr:cNvPr id="2102" name="Drop Down 54" hidden="1">
              <a:extLst>
                <a:ext uri="{63B3BB69-23CF-44E3-9099-C40C66FF867C}">
                  <a14:compatExt spid="_x0000_s2102"/>
                </a:ext>
                <a:ext uri="{FF2B5EF4-FFF2-40B4-BE49-F238E27FC236}">
                  <a16:creationId xmlns:a16="http://schemas.microsoft.com/office/drawing/2014/main" id="{00000000-0008-0000-02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39</xdr:row>
          <xdr:rowOff>0</xdr:rowOff>
        </xdr:from>
        <xdr:to>
          <xdr:col>6</xdr:col>
          <xdr:colOff>381000</xdr:colOff>
          <xdr:row>40</xdr:row>
          <xdr:rowOff>9525</xdr:rowOff>
        </xdr:to>
        <xdr:sp macro="" textlink="">
          <xdr:nvSpPr>
            <xdr:cNvPr id="2103" name="Drop Down 55" hidden="1">
              <a:extLst>
                <a:ext uri="{63B3BB69-23CF-44E3-9099-C40C66FF867C}">
                  <a14:compatExt spid="_x0000_s2103"/>
                </a:ext>
                <a:ext uri="{FF2B5EF4-FFF2-40B4-BE49-F238E27FC236}">
                  <a16:creationId xmlns:a16="http://schemas.microsoft.com/office/drawing/2014/main" id="{00000000-0008-0000-02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0</xdr:rowOff>
        </xdr:from>
        <xdr:to>
          <xdr:col>6</xdr:col>
          <xdr:colOff>381000</xdr:colOff>
          <xdr:row>41</xdr:row>
          <xdr:rowOff>0</xdr:rowOff>
        </xdr:to>
        <xdr:sp macro="" textlink="">
          <xdr:nvSpPr>
            <xdr:cNvPr id="2104" name="Drop Down 56" hidden="1">
              <a:extLst>
                <a:ext uri="{63B3BB69-23CF-44E3-9099-C40C66FF867C}">
                  <a14:compatExt spid="_x0000_s2104"/>
                </a:ext>
                <a:ext uri="{FF2B5EF4-FFF2-40B4-BE49-F238E27FC236}">
                  <a16:creationId xmlns:a16="http://schemas.microsoft.com/office/drawing/2014/main" id="{00000000-0008-0000-02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9525</xdr:rowOff>
        </xdr:from>
        <xdr:to>
          <xdr:col>3</xdr:col>
          <xdr:colOff>1219200</xdr:colOff>
          <xdr:row>54</xdr:row>
          <xdr:rowOff>161925</xdr:rowOff>
        </xdr:to>
        <xdr:sp macro="" textlink="">
          <xdr:nvSpPr>
            <xdr:cNvPr id="2106" name="Drop Down 58" hidden="1">
              <a:extLst>
                <a:ext uri="{63B3BB69-23CF-44E3-9099-C40C66FF867C}">
                  <a14:compatExt spid="_x0000_s2106"/>
                </a:ext>
                <a:ext uri="{FF2B5EF4-FFF2-40B4-BE49-F238E27FC236}">
                  <a16:creationId xmlns:a16="http://schemas.microsoft.com/office/drawing/2014/main" id="{00000000-0008-0000-02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9525</xdr:rowOff>
        </xdr:from>
        <xdr:to>
          <xdr:col>3</xdr:col>
          <xdr:colOff>1219200</xdr:colOff>
          <xdr:row>55</xdr:row>
          <xdr:rowOff>161925</xdr:rowOff>
        </xdr:to>
        <xdr:sp macro="" textlink="">
          <xdr:nvSpPr>
            <xdr:cNvPr id="2107" name="Drop Down 59" hidden="1">
              <a:extLst>
                <a:ext uri="{63B3BB69-23CF-44E3-9099-C40C66FF867C}">
                  <a14:compatExt spid="_x0000_s2107"/>
                </a:ext>
                <a:ext uri="{FF2B5EF4-FFF2-40B4-BE49-F238E27FC236}">
                  <a16:creationId xmlns:a16="http://schemas.microsoft.com/office/drawing/2014/main" id="{00000000-0008-0000-02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xdr:row>
          <xdr:rowOff>9525</xdr:rowOff>
        </xdr:from>
        <xdr:to>
          <xdr:col>6</xdr:col>
          <xdr:colOff>0</xdr:colOff>
          <xdr:row>25</xdr:row>
          <xdr:rowOff>0</xdr:rowOff>
        </xdr:to>
        <xdr:sp macro="" textlink="">
          <xdr:nvSpPr>
            <xdr:cNvPr id="2114" name="Drop Down 66" hidden="1">
              <a:extLst>
                <a:ext uri="{63B3BB69-23CF-44E3-9099-C40C66FF867C}">
                  <a14:compatExt spid="_x0000_s2114"/>
                </a:ext>
                <a:ext uri="{FF2B5EF4-FFF2-40B4-BE49-F238E27FC236}">
                  <a16:creationId xmlns:a16="http://schemas.microsoft.com/office/drawing/2014/main" id="{00000000-0008-0000-02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xdr:row>
          <xdr:rowOff>161925</xdr:rowOff>
        </xdr:from>
        <xdr:to>
          <xdr:col>6</xdr:col>
          <xdr:colOff>0</xdr:colOff>
          <xdr:row>26</xdr:row>
          <xdr:rowOff>161925</xdr:rowOff>
        </xdr:to>
        <xdr:sp macro="" textlink="">
          <xdr:nvSpPr>
            <xdr:cNvPr id="2115" name="Drop Down 67" hidden="1">
              <a:extLst>
                <a:ext uri="{63B3BB69-23CF-44E3-9099-C40C66FF867C}">
                  <a14:compatExt spid="_x0000_s2115"/>
                </a:ext>
                <a:ext uri="{FF2B5EF4-FFF2-40B4-BE49-F238E27FC236}">
                  <a16:creationId xmlns:a16="http://schemas.microsoft.com/office/drawing/2014/main" id="{00000000-0008-0000-02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152400</xdr:rowOff>
        </xdr:from>
        <xdr:to>
          <xdr:col>6</xdr:col>
          <xdr:colOff>0</xdr:colOff>
          <xdr:row>28</xdr:row>
          <xdr:rowOff>152400</xdr:rowOff>
        </xdr:to>
        <xdr:sp macro="" textlink="">
          <xdr:nvSpPr>
            <xdr:cNvPr id="2116" name="Drop Down 68" hidden="1">
              <a:extLst>
                <a:ext uri="{63B3BB69-23CF-44E3-9099-C40C66FF867C}">
                  <a14:compatExt spid="_x0000_s2116"/>
                </a:ext>
                <a:ext uri="{FF2B5EF4-FFF2-40B4-BE49-F238E27FC236}">
                  <a16:creationId xmlns:a16="http://schemas.microsoft.com/office/drawing/2014/main" id="{00000000-0008-0000-02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9525</xdr:rowOff>
        </xdr:from>
        <xdr:to>
          <xdr:col>4</xdr:col>
          <xdr:colOff>19050</xdr:colOff>
          <xdr:row>25</xdr:row>
          <xdr:rowOff>0</xdr:rowOff>
        </xdr:to>
        <xdr:sp macro="" textlink="">
          <xdr:nvSpPr>
            <xdr:cNvPr id="2117" name="Drop Down 69" hidden="1">
              <a:extLst>
                <a:ext uri="{63B3BB69-23CF-44E3-9099-C40C66FF867C}">
                  <a14:compatExt spid="_x0000_s2117"/>
                </a:ext>
                <a:ext uri="{FF2B5EF4-FFF2-40B4-BE49-F238E27FC236}">
                  <a16:creationId xmlns:a16="http://schemas.microsoft.com/office/drawing/2014/main" id="{00000000-0008-0000-02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4</xdr:col>
          <xdr:colOff>19050</xdr:colOff>
          <xdr:row>27</xdr:row>
          <xdr:rowOff>0</xdr:rowOff>
        </xdr:to>
        <xdr:sp macro="" textlink="">
          <xdr:nvSpPr>
            <xdr:cNvPr id="2118" name="Drop Down 70" hidden="1">
              <a:extLst>
                <a:ext uri="{63B3BB69-23CF-44E3-9099-C40C66FF867C}">
                  <a14:compatExt spid="_x0000_s2118"/>
                </a:ext>
                <a:ext uri="{FF2B5EF4-FFF2-40B4-BE49-F238E27FC236}">
                  <a16:creationId xmlns:a16="http://schemas.microsoft.com/office/drawing/2014/main" id="{00000000-0008-0000-02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0</xdr:rowOff>
        </xdr:from>
        <xdr:to>
          <xdr:col>4</xdr:col>
          <xdr:colOff>19050</xdr:colOff>
          <xdr:row>29</xdr:row>
          <xdr:rowOff>0</xdr:rowOff>
        </xdr:to>
        <xdr:sp macro="" textlink="">
          <xdr:nvSpPr>
            <xdr:cNvPr id="2119" name="Drop Down 71" hidden="1">
              <a:extLst>
                <a:ext uri="{63B3BB69-23CF-44E3-9099-C40C66FF867C}">
                  <a14:compatExt spid="_x0000_s2119"/>
                </a:ext>
                <a:ext uri="{FF2B5EF4-FFF2-40B4-BE49-F238E27FC236}">
                  <a16:creationId xmlns:a16="http://schemas.microsoft.com/office/drawing/2014/main" id="{00000000-0008-0000-02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38100</xdr:colOff>
      <xdr:row>15</xdr:row>
      <xdr:rowOff>0</xdr:rowOff>
    </xdr:from>
    <xdr:to>
      <xdr:col>23</xdr:col>
      <xdr:colOff>76200</xdr:colOff>
      <xdr:row>15</xdr:row>
      <xdr:rowOff>0</xdr:rowOff>
    </xdr:to>
    <xdr:cxnSp macro="">
      <xdr:nvCxnSpPr>
        <xdr:cNvPr id="2" name="直線コネクタ 1">
          <a:extLst>
            <a:ext uri="{FF2B5EF4-FFF2-40B4-BE49-F238E27FC236}">
              <a16:creationId xmlns:a16="http://schemas.microsoft.com/office/drawing/2014/main" id="{00000000-0008-0000-0300-000002000000}"/>
            </a:ext>
          </a:extLst>
        </xdr:cNvPr>
        <xdr:cNvCxnSpPr/>
      </xdr:nvCxnSpPr>
      <xdr:spPr>
        <a:xfrm>
          <a:off x="904875" y="2228850"/>
          <a:ext cx="20193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57150</xdr:colOff>
      <xdr:row>25</xdr:row>
      <xdr:rowOff>0</xdr:rowOff>
    </xdr:from>
    <xdr:to>
      <xdr:col>6</xdr:col>
      <xdr:colOff>66675</xdr:colOff>
      <xdr:row>25</xdr:row>
      <xdr:rowOff>0</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304800" y="3286125"/>
          <a:ext cx="5048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57150</xdr:colOff>
      <xdr:row>28</xdr:row>
      <xdr:rowOff>142875</xdr:rowOff>
    </xdr:from>
    <xdr:to>
      <xdr:col>6</xdr:col>
      <xdr:colOff>66675</xdr:colOff>
      <xdr:row>28</xdr:row>
      <xdr:rowOff>142875</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a:off x="304800" y="4076700"/>
          <a:ext cx="504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66675</xdr:colOff>
      <xdr:row>26</xdr:row>
      <xdr:rowOff>142875</xdr:rowOff>
    </xdr:from>
    <xdr:to>
      <xdr:col>6</xdr:col>
      <xdr:colOff>76200</xdr:colOff>
      <xdr:row>26</xdr:row>
      <xdr:rowOff>142875</xdr:rowOff>
    </xdr:to>
    <xdr:cxnSp macro="">
      <xdr:nvCxnSpPr>
        <xdr:cNvPr id="5" name="直線コネクタ 4">
          <a:extLst>
            <a:ext uri="{FF2B5EF4-FFF2-40B4-BE49-F238E27FC236}">
              <a16:creationId xmlns:a16="http://schemas.microsoft.com/office/drawing/2014/main" id="{00000000-0008-0000-0300-000005000000}"/>
            </a:ext>
          </a:extLst>
        </xdr:cNvPr>
        <xdr:cNvCxnSpPr/>
      </xdr:nvCxnSpPr>
      <xdr:spPr>
        <a:xfrm>
          <a:off x="314325" y="3676650"/>
          <a:ext cx="504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57150</xdr:colOff>
      <xdr:row>31</xdr:row>
      <xdr:rowOff>0</xdr:rowOff>
    </xdr:from>
    <xdr:to>
      <xdr:col>6</xdr:col>
      <xdr:colOff>66675</xdr:colOff>
      <xdr:row>31</xdr:row>
      <xdr:rowOff>0</xdr:rowOff>
    </xdr:to>
    <xdr:cxnSp macro="">
      <xdr:nvCxnSpPr>
        <xdr:cNvPr id="6" name="直線コネクタ 5">
          <a:extLst>
            <a:ext uri="{FF2B5EF4-FFF2-40B4-BE49-F238E27FC236}">
              <a16:creationId xmlns:a16="http://schemas.microsoft.com/office/drawing/2014/main" id="{00000000-0008-0000-0300-000006000000}"/>
            </a:ext>
          </a:extLst>
        </xdr:cNvPr>
        <xdr:cNvCxnSpPr/>
      </xdr:nvCxnSpPr>
      <xdr:spPr>
        <a:xfrm>
          <a:off x="304800" y="4486275"/>
          <a:ext cx="504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66675</xdr:colOff>
      <xdr:row>25</xdr:row>
      <xdr:rowOff>0</xdr:rowOff>
    </xdr:from>
    <xdr:to>
      <xdr:col>16</xdr:col>
      <xdr:colOff>85725</xdr:colOff>
      <xdr:row>25</xdr:row>
      <xdr:rowOff>0</xdr:rowOff>
    </xdr:to>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a:off x="933450" y="3286125"/>
          <a:ext cx="1133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66675</xdr:colOff>
      <xdr:row>27</xdr:row>
      <xdr:rowOff>0</xdr:rowOff>
    </xdr:from>
    <xdr:to>
      <xdr:col>16</xdr:col>
      <xdr:colOff>85725</xdr:colOff>
      <xdr:row>27</xdr:row>
      <xdr:rowOff>0</xdr:rowOff>
    </xdr:to>
    <xdr:cxnSp macro="">
      <xdr:nvCxnSpPr>
        <xdr:cNvPr id="8" name="直線コネクタ 7">
          <a:extLst>
            <a:ext uri="{FF2B5EF4-FFF2-40B4-BE49-F238E27FC236}">
              <a16:creationId xmlns:a16="http://schemas.microsoft.com/office/drawing/2014/main" id="{00000000-0008-0000-0300-000008000000}"/>
            </a:ext>
          </a:extLst>
        </xdr:cNvPr>
        <xdr:cNvCxnSpPr/>
      </xdr:nvCxnSpPr>
      <xdr:spPr>
        <a:xfrm>
          <a:off x="933450" y="3686175"/>
          <a:ext cx="1133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66675</xdr:colOff>
      <xdr:row>29</xdr:row>
      <xdr:rowOff>0</xdr:rowOff>
    </xdr:from>
    <xdr:to>
      <xdr:col>16</xdr:col>
      <xdr:colOff>85725</xdr:colOff>
      <xdr:row>29</xdr:row>
      <xdr:rowOff>0</xdr:rowOff>
    </xdr:to>
    <xdr:cxnSp macro="">
      <xdr:nvCxnSpPr>
        <xdr:cNvPr id="9" name="直線コネクタ 8">
          <a:extLst>
            <a:ext uri="{FF2B5EF4-FFF2-40B4-BE49-F238E27FC236}">
              <a16:creationId xmlns:a16="http://schemas.microsoft.com/office/drawing/2014/main" id="{00000000-0008-0000-0300-000009000000}"/>
            </a:ext>
          </a:extLst>
        </xdr:cNvPr>
        <xdr:cNvCxnSpPr/>
      </xdr:nvCxnSpPr>
      <xdr:spPr>
        <a:xfrm>
          <a:off x="933450" y="4086225"/>
          <a:ext cx="1133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66675</xdr:colOff>
      <xdr:row>31</xdr:row>
      <xdr:rowOff>0</xdr:rowOff>
    </xdr:from>
    <xdr:to>
      <xdr:col>16</xdr:col>
      <xdr:colOff>85725</xdr:colOff>
      <xdr:row>31</xdr:row>
      <xdr:rowOff>0</xdr:rowOff>
    </xdr:to>
    <xdr:cxnSp macro="">
      <xdr:nvCxnSpPr>
        <xdr:cNvPr id="10" name="直線コネクタ 9">
          <a:extLst>
            <a:ext uri="{FF2B5EF4-FFF2-40B4-BE49-F238E27FC236}">
              <a16:creationId xmlns:a16="http://schemas.microsoft.com/office/drawing/2014/main" id="{00000000-0008-0000-0300-00000A000000}"/>
            </a:ext>
          </a:extLst>
        </xdr:cNvPr>
        <xdr:cNvCxnSpPr/>
      </xdr:nvCxnSpPr>
      <xdr:spPr>
        <a:xfrm>
          <a:off x="933450" y="4486275"/>
          <a:ext cx="1133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111463</xdr:colOff>
      <xdr:row>36</xdr:row>
      <xdr:rowOff>131121</xdr:rowOff>
    </xdr:from>
    <xdr:ext cx="167990" cy="184745"/>
    <xdr:sp macro="" textlink="">
      <xdr:nvSpPr>
        <xdr:cNvPr id="11" name="正方形/長方形 10">
          <a:extLst>
            <a:ext uri="{FF2B5EF4-FFF2-40B4-BE49-F238E27FC236}">
              <a16:creationId xmlns:a16="http://schemas.microsoft.com/office/drawing/2014/main" id="{00000000-0008-0000-0300-00000B000000}"/>
            </a:ext>
          </a:extLst>
        </xdr:cNvPr>
        <xdr:cNvSpPr/>
      </xdr:nvSpPr>
      <xdr:spPr>
        <a:xfrm>
          <a:off x="2247495" y="5825855"/>
          <a:ext cx="167990"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年</a:t>
          </a:r>
        </a:p>
      </xdr:txBody>
    </xdr:sp>
    <xdr:clientData/>
  </xdr:oneCellAnchor>
  <xdr:oneCellAnchor>
    <xdr:from>
      <xdr:col>56</xdr:col>
      <xdr:colOff>122203</xdr:colOff>
      <xdr:row>36</xdr:row>
      <xdr:rowOff>123015</xdr:rowOff>
    </xdr:from>
    <xdr:ext cx="190501" cy="184745"/>
    <xdr:sp macro="" textlink="">
      <xdr:nvSpPr>
        <xdr:cNvPr id="12" name="正方形/長方形 11">
          <a:extLst>
            <a:ext uri="{FF2B5EF4-FFF2-40B4-BE49-F238E27FC236}">
              <a16:creationId xmlns:a16="http://schemas.microsoft.com/office/drawing/2014/main" id="{00000000-0008-0000-0300-00000C000000}"/>
            </a:ext>
          </a:extLst>
        </xdr:cNvPr>
        <xdr:cNvSpPr/>
      </xdr:nvSpPr>
      <xdr:spPr>
        <a:xfrm>
          <a:off x="7158543" y="5817749"/>
          <a:ext cx="190501" cy="184745"/>
        </a:xfrm>
        <a:prstGeom prst="rect">
          <a:avLst/>
        </a:prstGeom>
        <a:noFill/>
      </xdr:spPr>
      <xdr:txBody>
        <a:bodyPr wrap="square" lIns="91440" tIns="45720" rIns="91440" bIns="45720">
          <a:noAutofit/>
        </a:bodyPr>
        <a:lstStyle/>
        <a:p>
          <a:pPr algn="ctr"/>
          <a:r>
            <a:rPr lang="ja-JP" altLang="en-US" sz="900" b="0" cap="none" spc="0">
              <a:ln w="17780" cmpd="sng">
                <a:noFill/>
                <a:prstDash val="solid"/>
                <a:miter lim="800000"/>
              </a:ln>
              <a:solidFill>
                <a:sysClr val="windowText" lastClr="000000"/>
              </a:solidFill>
              <a:effectLst/>
              <a:latin typeface="ＪＳＰ明朝" pitchFamily="18" charset="-128"/>
              <a:ea typeface="ＪＳＰ明朝" pitchFamily="18" charset="-128"/>
            </a:rPr>
            <a:t>㎝</a:t>
          </a:r>
        </a:p>
      </xdr:txBody>
    </xdr:sp>
    <xdr:clientData/>
  </xdr:oneCellAnchor>
  <xdr:oneCellAnchor>
    <xdr:from>
      <xdr:col>20</xdr:col>
      <xdr:colOff>118353</xdr:colOff>
      <xdr:row>24</xdr:row>
      <xdr:rowOff>153886</xdr:rowOff>
    </xdr:from>
    <xdr:ext cx="158108" cy="197941"/>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2631332" y="3935514"/>
          <a:ext cx="158108" cy="197941"/>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20</xdr:col>
      <xdr:colOff>118353</xdr:colOff>
      <xdr:row>26</xdr:row>
      <xdr:rowOff>153886</xdr:rowOff>
    </xdr:from>
    <xdr:ext cx="158108" cy="197941"/>
    <xdr:sp macro="" textlink="">
      <xdr:nvSpPr>
        <xdr:cNvPr id="14" name="正方形/長方形 13">
          <a:extLst>
            <a:ext uri="{FF2B5EF4-FFF2-40B4-BE49-F238E27FC236}">
              <a16:creationId xmlns:a16="http://schemas.microsoft.com/office/drawing/2014/main" id="{00000000-0008-0000-0300-00000E000000}"/>
            </a:ext>
          </a:extLst>
        </xdr:cNvPr>
        <xdr:cNvSpPr/>
      </xdr:nvSpPr>
      <xdr:spPr>
        <a:xfrm>
          <a:off x="2631332" y="4280035"/>
          <a:ext cx="158108" cy="197941"/>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20</xdr:col>
      <xdr:colOff>118353</xdr:colOff>
      <xdr:row>28</xdr:row>
      <xdr:rowOff>153886</xdr:rowOff>
    </xdr:from>
    <xdr:ext cx="158108" cy="197941"/>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2631332" y="4624556"/>
          <a:ext cx="158108" cy="197941"/>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20</xdr:col>
      <xdr:colOff>118353</xdr:colOff>
      <xdr:row>30</xdr:row>
      <xdr:rowOff>153887</xdr:rowOff>
    </xdr:from>
    <xdr:ext cx="158108" cy="197941"/>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2631332" y="4969078"/>
          <a:ext cx="158108" cy="197941"/>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17</xdr:col>
      <xdr:colOff>95250</xdr:colOff>
      <xdr:row>39</xdr:row>
      <xdr:rowOff>9525</xdr:rowOff>
    </xdr:from>
    <xdr:ext cx="167990" cy="184745"/>
    <xdr:sp macro="" textlink="">
      <xdr:nvSpPr>
        <xdr:cNvPr id="18" name="正方形/長方形 17">
          <a:extLst>
            <a:ext uri="{FF2B5EF4-FFF2-40B4-BE49-F238E27FC236}">
              <a16:creationId xmlns:a16="http://schemas.microsoft.com/office/drawing/2014/main" id="{00000000-0008-0000-0300-000012000000}"/>
            </a:ext>
          </a:extLst>
        </xdr:cNvPr>
        <xdr:cNvSpPr/>
      </xdr:nvSpPr>
      <xdr:spPr>
        <a:xfrm>
          <a:off x="2200275" y="5467350"/>
          <a:ext cx="167990" cy="184745"/>
        </a:xfrm>
        <a:prstGeom prst="rect">
          <a:avLst/>
        </a:prstGeom>
        <a:noFill/>
      </xdr:spPr>
      <xdr:txBody>
        <a:bodyPr wrap="square" lIns="91440" tIns="45720" rIns="91440" bIns="45720">
          <a:noAutofit/>
        </a:bodyPr>
        <a:lstStyle/>
        <a:p>
          <a:pPr algn="ctr"/>
          <a:endPar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endParaRPr>
        </a:p>
      </xdr:txBody>
    </xdr:sp>
    <xdr:clientData/>
  </xdr:oneCellAnchor>
  <xdr:oneCellAnchor>
    <xdr:from>
      <xdr:col>17</xdr:col>
      <xdr:colOff>111463</xdr:colOff>
      <xdr:row>50</xdr:row>
      <xdr:rowOff>131121</xdr:rowOff>
    </xdr:from>
    <xdr:ext cx="167990" cy="184745"/>
    <xdr:sp macro="" textlink="">
      <xdr:nvSpPr>
        <xdr:cNvPr id="20" name="正方形/長方形 19">
          <a:extLst>
            <a:ext uri="{FF2B5EF4-FFF2-40B4-BE49-F238E27FC236}">
              <a16:creationId xmlns:a16="http://schemas.microsoft.com/office/drawing/2014/main" id="{00000000-0008-0000-0300-000014000000}"/>
            </a:ext>
          </a:extLst>
        </xdr:cNvPr>
        <xdr:cNvSpPr/>
      </xdr:nvSpPr>
      <xdr:spPr>
        <a:xfrm>
          <a:off x="2247495" y="8038898"/>
          <a:ext cx="167990"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年</a:t>
          </a:r>
        </a:p>
      </xdr:txBody>
    </xdr:sp>
    <xdr:clientData/>
  </xdr:oneCellAnchor>
  <xdr:oneCellAnchor>
    <xdr:from>
      <xdr:col>56</xdr:col>
      <xdr:colOff>122203</xdr:colOff>
      <xdr:row>50</xdr:row>
      <xdr:rowOff>123015</xdr:rowOff>
    </xdr:from>
    <xdr:ext cx="190501" cy="184745"/>
    <xdr:sp macro="" textlink="">
      <xdr:nvSpPr>
        <xdr:cNvPr id="21" name="正方形/長方形 20">
          <a:extLst>
            <a:ext uri="{FF2B5EF4-FFF2-40B4-BE49-F238E27FC236}">
              <a16:creationId xmlns:a16="http://schemas.microsoft.com/office/drawing/2014/main" id="{00000000-0008-0000-0300-000015000000}"/>
            </a:ext>
          </a:extLst>
        </xdr:cNvPr>
        <xdr:cNvSpPr/>
      </xdr:nvSpPr>
      <xdr:spPr>
        <a:xfrm>
          <a:off x="7158543" y="8030792"/>
          <a:ext cx="190501" cy="184745"/>
        </a:xfrm>
        <a:prstGeom prst="rect">
          <a:avLst/>
        </a:prstGeom>
        <a:noFill/>
      </xdr:spPr>
      <xdr:txBody>
        <a:bodyPr wrap="square" lIns="91440" tIns="45720" rIns="91440" bIns="45720">
          <a:noAutofit/>
        </a:bodyPr>
        <a:lstStyle/>
        <a:p>
          <a:pPr algn="ctr"/>
          <a:r>
            <a:rPr lang="ja-JP" altLang="en-US" sz="900" b="0" cap="none" spc="0">
              <a:ln w="17780" cmpd="sng">
                <a:noFill/>
                <a:prstDash val="solid"/>
                <a:miter lim="800000"/>
              </a:ln>
              <a:solidFill>
                <a:sysClr val="windowText" lastClr="000000"/>
              </a:solidFill>
              <a:effectLst/>
              <a:latin typeface="ＪＳＰ明朝" pitchFamily="18" charset="-128"/>
              <a:ea typeface="ＪＳＰ明朝" pitchFamily="18" charset="-128"/>
            </a:rPr>
            <a:t>㎝</a:t>
          </a:r>
        </a:p>
      </xdr:txBody>
    </xdr:sp>
    <xdr:clientData/>
  </xdr:oneCellAnchor>
  <xdr:oneCellAnchor>
    <xdr:from>
      <xdr:col>17</xdr:col>
      <xdr:colOff>111463</xdr:colOff>
      <xdr:row>52</xdr:row>
      <xdr:rowOff>131121</xdr:rowOff>
    </xdr:from>
    <xdr:ext cx="167990" cy="184745"/>
    <xdr:sp macro="" textlink="">
      <xdr:nvSpPr>
        <xdr:cNvPr id="22" name="正方形/長方形 21">
          <a:extLst>
            <a:ext uri="{FF2B5EF4-FFF2-40B4-BE49-F238E27FC236}">
              <a16:creationId xmlns:a16="http://schemas.microsoft.com/office/drawing/2014/main" id="{00000000-0008-0000-0300-000016000000}"/>
            </a:ext>
          </a:extLst>
        </xdr:cNvPr>
        <xdr:cNvSpPr/>
      </xdr:nvSpPr>
      <xdr:spPr>
        <a:xfrm>
          <a:off x="2247495" y="8355047"/>
          <a:ext cx="167990"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年</a:t>
          </a:r>
        </a:p>
      </xdr:txBody>
    </xdr:sp>
    <xdr:clientData/>
  </xdr:oneCellAnchor>
  <xdr:oneCellAnchor>
    <xdr:from>
      <xdr:col>56</xdr:col>
      <xdr:colOff>122203</xdr:colOff>
      <xdr:row>52</xdr:row>
      <xdr:rowOff>123015</xdr:rowOff>
    </xdr:from>
    <xdr:ext cx="190501" cy="184745"/>
    <xdr:sp macro="" textlink="">
      <xdr:nvSpPr>
        <xdr:cNvPr id="23" name="正方形/長方形 22">
          <a:extLst>
            <a:ext uri="{FF2B5EF4-FFF2-40B4-BE49-F238E27FC236}">
              <a16:creationId xmlns:a16="http://schemas.microsoft.com/office/drawing/2014/main" id="{00000000-0008-0000-0300-000017000000}"/>
            </a:ext>
          </a:extLst>
        </xdr:cNvPr>
        <xdr:cNvSpPr/>
      </xdr:nvSpPr>
      <xdr:spPr>
        <a:xfrm>
          <a:off x="7158543" y="8346941"/>
          <a:ext cx="190501" cy="184745"/>
        </a:xfrm>
        <a:prstGeom prst="rect">
          <a:avLst/>
        </a:prstGeom>
        <a:noFill/>
      </xdr:spPr>
      <xdr:txBody>
        <a:bodyPr wrap="square" lIns="91440" tIns="45720" rIns="91440" bIns="45720">
          <a:noAutofit/>
        </a:bodyPr>
        <a:lstStyle/>
        <a:p>
          <a:pPr algn="ctr"/>
          <a:r>
            <a:rPr lang="ja-JP" altLang="en-US" sz="900" b="0" cap="none" spc="0">
              <a:ln w="17780" cmpd="sng">
                <a:noFill/>
                <a:prstDash val="solid"/>
                <a:miter lim="800000"/>
              </a:ln>
              <a:solidFill>
                <a:sysClr val="windowText" lastClr="000000"/>
              </a:solidFill>
              <a:effectLst/>
              <a:latin typeface="ＪＳＰ明朝" pitchFamily="18" charset="-128"/>
              <a:ea typeface="ＪＳＰ明朝" pitchFamily="18" charset="-128"/>
            </a:rPr>
            <a:t>㎝</a:t>
          </a:r>
        </a:p>
      </xdr:txBody>
    </xdr:sp>
    <xdr:clientData/>
  </xdr:oneCellAnchor>
  <xdr:oneCellAnchor>
    <xdr:from>
      <xdr:col>17</xdr:col>
      <xdr:colOff>111463</xdr:colOff>
      <xdr:row>54</xdr:row>
      <xdr:rowOff>131122</xdr:rowOff>
    </xdr:from>
    <xdr:ext cx="167990" cy="184745"/>
    <xdr:sp macro="" textlink="">
      <xdr:nvSpPr>
        <xdr:cNvPr id="24" name="正方形/長方形 23">
          <a:extLst>
            <a:ext uri="{FF2B5EF4-FFF2-40B4-BE49-F238E27FC236}">
              <a16:creationId xmlns:a16="http://schemas.microsoft.com/office/drawing/2014/main" id="{00000000-0008-0000-0300-000018000000}"/>
            </a:ext>
          </a:extLst>
        </xdr:cNvPr>
        <xdr:cNvSpPr/>
      </xdr:nvSpPr>
      <xdr:spPr>
        <a:xfrm>
          <a:off x="2247495" y="8671196"/>
          <a:ext cx="167990"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年</a:t>
          </a:r>
        </a:p>
      </xdr:txBody>
    </xdr:sp>
    <xdr:clientData/>
  </xdr:oneCellAnchor>
  <xdr:oneCellAnchor>
    <xdr:from>
      <xdr:col>56</xdr:col>
      <xdr:colOff>122203</xdr:colOff>
      <xdr:row>54</xdr:row>
      <xdr:rowOff>123016</xdr:rowOff>
    </xdr:from>
    <xdr:ext cx="190501" cy="184745"/>
    <xdr:sp macro="" textlink="">
      <xdr:nvSpPr>
        <xdr:cNvPr id="25" name="正方形/長方形 24">
          <a:extLst>
            <a:ext uri="{FF2B5EF4-FFF2-40B4-BE49-F238E27FC236}">
              <a16:creationId xmlns:a16="http://schemas.microsoft.com/office/drawing/2014/main" id="{00000000-0008-0000-0300-000019000000}"/>
            </a:ext>
          </a:extLst>
        </xdr:cNvPr>
        <xdr:cNvSpPr/>
      </xdr:nvSpPr>
      <xdr:spPr>
        <a:xfrm>
          <a:off x="7158543" y="8663090"/>
          <a:ext cx="190501" cy="184745"/>
        </a:xfrm>
        <a:prstGeom prst="rect">
          <a:avLst/>
        </a:prstGeom>
        <a:noFill/>
      </xdr:spPr>
      <xdr:txBody>
        <a:bodyPr wrap="square" lIns="91440" tIns="45720" rIns="91440" bIns="45720">
          <a:noAutofit/>
        </a:bodyPr>
        <a:lstStyle/>
        <a:p>
          <a:pPr algn="ctr"/>
          <a:r>
            <a:rPr lang="ja-JP" altLang="en-US" sz="900" b="0" cap="none" spc="0">
              <a:ln w="17780" cmpd="sng">
                <a:noFill/>
                <a:prstDash val="solid"/>
                <a:miter lim="800000"/>
              </a:ln>
              <a:solidFill>
                <a:sysClr val="windowText" lastClr="000000"/>
              </a:solidFill>
              <a:effectLst/>
              <a:latin typeface="ＪＳＰ明朝" pitchFamily="18" charset="-128"/>
              <a:ea typeface="ＪＳＰ明朝" pitchFamily="18" charset="-128"/>
            </a:rPr>
            <a:t>㎝</a:t>
          </a:r>
        </a:p>
      </xdr:txBody>
    </xdr:sp>
    <xdr:clientData/>
  </xdr:oneCellAnchor>
  <xdr:oneCellAnchor>
    <xdr:from>
      <xdr:col>17</xdr:col>
      <xdr:colOff>111463</xdr:colOff>
      <xdr:row>56</xdr:row>
      <xdr:rowOff>131122</xdr:rowOff>
    </xdr:from>
    <xdr:ext cx="167990" cy="184745"/>
    <xdr:sp macro="" textlink="">
      <xdr:nvSpPr>
        <xdr:cNvPr id="26" name="正方形/長方形 25">
          <a:extLst>
            <a:ext uri="{FF2B5EF4-FFF2-40B4-BE49-F238E27FC236}">
              <a16:creationId xmlns:a16="http://schemas.microsoft.com/office/drawing/2014/main" id="{00000000-0008-0000-0300-00001A000000}"/>
            </a:ext>
          </a:extLst>
        </xdr:cNvPr>
        <xdr:cNvSpPr/>
      </xdr:nvSpPr>
      <xdr:spPr>
        <a:xfrm>
          <a:off x="2247495" y="8987345"/>
          <a:ext cx="167990"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年</a:t>
          </a:r>
        </a:p>
      </xdr:txBody>
    </xdr:sp>
    <xdr:clientData/>
  </xdr:oneCellAnchor>
  <xdr:oneCellAnchor>
    <xdr:from>
      <xdr:col>56</xdr:col>
      <xdr:colOff>122203</xdr:colOff>
      <xdr:row>56</xdr:row>
      <xdr:rowOff>123016</xdr:rowOff>
    </xdr:from>
    <xdr:ext cx="190501" cy="184745"/>
    <xdr:sp macro="" textlink="">
      <xdr:nvSpPr>
        <xdr:cNvPr id="27" name="正方形/長方形 26">
          <a:extLst>
            <a:ext uri="{FF2B5EF4-FFF2-40B4-BE49-F238E27FC236}">
              <a16:creationId xmlns:a16="http://schemas.microsoft.com/office/drawing/2014/main" id="{00000000-0008-0000-0300-00001B000000}"/>
            </a:ext>
          </a:extLst>
        </xdr:cNvPr>
        <xdr:cNvSpPr/>
      </xdr:nvSpPr>
      <xdr:spPr>
        <a:xfrm>
          <a:off x="7158543" y="8979239"/>
          <a:ext cx="190501" cy="184745"/>
        </a:xfrm>
        <a:prstGeom prst="rect">
          <a:avLst/>
        </a:prstGeom>
        <a:noFill/>
      </xdr:spPr>
      <xdr:txBody>
        <a:bodyPr wrap="square" lIns="91440" tIns="45720" rIns="91440" bIns="45720">
          <a:noAutofit/>
        </a:bodyPr>
        <a:lstStyle/>
        <a:p>
          <a:pPr algn="ctr"/>
          <a:r>
            <a:rPr lang="ja-JP" altLang="en-US" sz="900" b="0" cap="none" spc="0">
              <a:ln w="17780" cmpd="sng">
                <a:noFill/>
                <a:prstDash val="solid"/>
                <a:miter lim="800000"/>
              </a:ln>
              <a:solidFill>
                <a:sysClr val="windowText" lastClr="000000"/>
              </a:solidFill>
              <a:effectLst/>
              <a:latin typeface="ＪＳＰ明朝" pitchFamily="18" charset="-128"/>
              <a:ea typeface="ＪＳＰ明朝" pitchFamily="18" charset="-128"/>
            </a:rPr>
            <a:t>㎝</a:t>
          </a:r>
        </a:p>
      </xdr:txBody>
    </xdr:sp>
    <xdr:clientData/>
  </xdr:oneCellAnchor>
  <xdr:oneCellAnchor>
    <xdr:from>
      <xdr:col>17</xdr:col>
      <xdr:colOff>111463</xdr:colOff>
      <xdr:row>58</xdr:row>
      <xdr:rowOff>131122</xdr:rowOff>
    </xdr:from>
    <xdr:ext cx="167990" cy="184745"/>
    <xdr:sp macro="" textlink="">
      <xdr:nvSpPr>
        <xdr:cNvPr id="28" name="正方形/長方形 27">
          <a:extLst>
            <a:ext uri="{FF2B5EF4-FFF2-40B4-BE49-F238E27FC236}">
              <a16:creationId xmlns:a16="http://schemas.microsoft.com/office/drawing/2014/main" id="{00000000-0008-0000-0300-00001C000000}"/>
            </a:ext>
          </a:extLst>
        </xdr:cNvPr>
        <xdr:cNvSpPr/>
      </xdr:nvSpPr>
      <xdr:spPr>
        <a:xfrm>
          <a:off x="2247495" y="9303494"/>
          <a:ext cx="167990"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年</a:t>
          </a:r>
        </a:p>
      </xdr:txBody>
    </xdr:sp>
    <xdr:clientData/>
  </xdr:oneCellAnchor>
  <xdr:oneCellAnchor>
    <xdr:from>
      <xdr:col>56</xdr:col>
      <xdr:colOff>122203</xdr:colOff>
      <xdr:row>58</xdr:row>
      <xdr:rowOff>123016</xdr:rowOff>
    </xdr:from>
    <xdr:ext cx="190501" cy="184745"/>
    <xdr:sp macro="" textlink="">
      <xdr:nvSpPr>
        <xdr:cNvPr id="29" name="正方形/長方形 28">
          <a:extLst>
            <a:ext uri="{FF2B5EF4-FFF2-40B4-BE49-F238E27FC236}">
              <a16:creationId xmlns:a16="http://schemas.microsoft.com/office/drawing/2014/main" id="{00000000-0008-0000-0300-00001D000000}"/>
            </a:ext>
          </a:extLst>
        </xdr:cNvPr>
        <xdr:cNvSpPr/>
      </xdr:nvSpPr>
      <xdr:spPr>
        <a:xfrm>
          <a:off x="7158543" y="9295388"/>
          <a:ext cx="190501" cy="184745"/>
        </a:xfrm>
        <a:prstGeom prst="rect">
          <a:avLst/>
        </a:prstGeom>
        <a:noFill/>
      </xdr:spPr>
      <xdr:txBody>
        <a:bodyPr wrap="square" lIns="91440" tIns="45720" rIns="91440" bIns="45720">
          <a:noAutofit/>
        </a:bodyPr>
        <a:lstStyle/>
        <a:p>
          <a:pPr algn="ctr"/>
          <a:r>
            <a:rPr lang="ja-JP" altLang="en-US" sz="900" b="0" cap="none" spc="0">
              <a:ln w="17780" cmpd="sng">
                <a:noFill/>
                <a:prstDash val="solid"/>
                <a:miter lim="800000"/>
              </a:ln>
              <a:solidFill>
                <a:sysClr val="windowText" lastClr="000000"/>
              </a:solidFill>
              <a:effectLst/>
              <a:latin typeface="ＪＳＰ明朝" pitchFamily="18" charset="-128"/>
              <a:ea typeface="ＪＳＰ明朝" pitchFamily="18" charset="-128"/>
            </a:rPr>
            <a:t>㎝</a:t>
          </a:r>
        </a:p>
      </xdr:txBody>
    </xdr:sp>
    <xdr:clientData/>
  </xdr:oneCellAnchor>
  <xdr:oneCellAnchor>
    <xdr:from>
      <xdr:col>17</xdr:col>
      <xdr:colOff>111463</xdr:colOff>
      <xdr:row>38</xdr:row>
      <xdr:rowOff>131121</xdr:rowOff>
    </xdr:from>
    <xdr:ext cx="167990" cy="184745"/>
    <xdr:sp macro="" textlink="">
      <xdr:nvSpPr>
        <xdr:cNvPr id="30" name="正方形/長方形 29">
          <a:extLst>
            <a:ext uri="{FF2B5EF4-FFF2-40B4-BE49-F238E27FC236}">
              <a16:creationId xmlns:a16="http://schemas.microsoft.com/office/drawing/2014/main" id="{00000000-0008-0000-0300-00001E000000}"/>
            </a:ext>
          </a:extLst>
        </xdr:cNvPr>
        <xdr:cNvSpPr/>
      </xdr:nvSpPr>
      <xdr:spPr>
        <a:xfrm>
          <a:off x="2247495" y="6142004"/>
          <a:ext cx="167990"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年</a:t>
          </a:r>
        </a:p>
      </xdr:txBody>
    </xdr:sp>
    <xdr:clientData/>
  </xdr:oneCellAnchor>
  <xdr:oneCellAnchor>
    <xdr:from>
      <xdr:col>56</xdr:col>
      <xdr:colOff>122203</xdr:colOff>
      <xdr:row>38</xdr:row>
      <xdr:rowOff>123015</xdr:rowOff>
    </xdr:from>
    <xdr:ext cx="190501" cy="184745"/>
    <xdr:sp macro="" textlink="">
      <xdr:nvSpPr>
        <xdr:cNvPr id="31" name="正方形/長方形 30">
          <a:extLst>
            <a:ext uri="{FF2B5EF4-FFF2-40B4-BE49-F238E27FC236}">
              <a16:creationId xmlns:a16="http://schemas.microsoft.com/office/drawing/2014/main" id="{00000000-0008-0000-0300-00001F000000}"/>
            </a:ext>
          </a:extLst>
        </xdr:cNvPr>
        <xdr:cNvSpPr/>
      </xdr:nvSpPr>
      <xdr:spPr>
        <a:xfrm>
          <a:off x="7158543" y="6133898"/>
          <a:ext cx="190501" cy="184745"/>
        </a:xfrm>
        <a:prstGeom prst="rect">
          <a:avLst/>
        </a:prstGeom>
        <a:noFill/>
      </xdr:spPr>
      <xdr:txBody>
        <a:bodyPr wrap="square" lIns="91440" tIns="45720" rIns="91440" bIns="45720">
          <a:noAutofit/>
        </a:bodyPr>
        <a:lstStyle/>
        <a:p>
          <a:pPr algn="ctr"/>
          <a:r>
            <a:rPr lang="ja-JP" altLang="en-US" sz="900" b="0" cap="none" spc="0">
              <a:ln w="17780" cmpd="sng">
                <a:noFill/>
                <a:prstDash val="solid"/>
                <a:miter lim="800000"/>
              </a:ln>
              <a:solidFill>
                <a:sysClr val="windowText" lastClr="000000"/>
              </a:solidFill>
              <a:effectLst/>
              <a:latin typeface="ＪＳＰ明朝" pitchFamily="18" charset="-128"/>
              <a:ea typeface="ＪＳＰ明朝" pitchFamily="18" charset="-128"/>
            </a:rPr>
            <a:t>㎝</a:t>
          </a:r>
        </a:p>
      </xdr:txBody>
    </xdr:sp>
    <xdr:clientData/>
  </xdr:oneCellAnchor>
  <xdr:oneCellAnchor>
    <xdr:from>
      <xdr:col>17</xdr:col>
      <xdr:colOff>107410</xdr:colOff>
      <xdr:row>40</xdr:row>
      <xdr:rowOff>127067</xdr:rowOff>
    </xdr:from>
    <xdr:ext cx="167990" cy="184745"/>
    <xdr:sp macro="" textlink="">
      <xdr:nvSpPr>
        <xdr:cNvPr id="32" name="正方形/長方形 31">
          <a:extLst>
            <a:ext uri="{FF2B5EF4-FFF2-40B4-BE49-F238E27FC236}">
              <a16:creationId xmlns:a16="http://schemas.microsoft.com/office/drawing/2014/main" id="{00000000-0008-0000-0300-000020000000}"/>
            </a:ext>
          </a:extLst>
        </xdr:cNvPr>
        <xdr:cNvSpPr/>
      </xdr:nvSpPr>
      <xdr:spPr>
        <a:xfrm>
          <a:off x="2243442" y="6454099"/>
          <a:ext cx="167990"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年</a:t>
          </a:r>
        </a:p>
      </xdr:txBody>
    </xdr:sp>
    <xdr:clientData/>
  </xdr:oneCellAnchor>
  <xdr:oneCellAnchor>
    <xdr:from>
      <xdr:col>56</xdr:col>
      <xdr:colOff>122203</xdr:colOff>
      <xdr:row>40</xdr:row>
      <xdr:rowOff>123015</xdr:rowOff>
    </xdr:from>
    <xdr:ext cx="190501" cy="184745"/>
    <xdr:sp macro="" textlink="">
      <xdr:nvSpPr>
        <xdr:cNvPr id="35" name="正方形/長方形 34">
          <a:extLst>
            <a:ext uri="{FF2B5EF4-FFF2-40B4-BE49-F238E27FC236}">
              <a16:creationId xmlns:a16="http://schemas.microsoft.com/office/drawing/2014/main" id="{00000000-0008-0000-0300-000023000000}"/>
            </a:ext>
          </a:extLst>
        </xdr:cNvPr>
        <xdr:cNvSpPr/>
      </xdr:nvSpPr>
      <xdr:spPr>
        <a:xfrm>
          <a:off x="7158543" y="6450047"/>
          <a:ext cx="190501" cy="184745"/>
        </a:xfrm>
        <a:prstGeom prst="rect">
          <a:avLst/>
        </a:prstGeom>
        <a:noFill/>
      </xdr:spPr>
      <xdr:txBody>
        <a:bodyPr wrap="square" lIns="91440" tIns="45720" rIns="91440" bIns="45720">
          <a:noAutofit/>
        </a:bodyPr>
        <a:lstStyle/>
        <a:p>
          <a:pPr algn="ctr"/>
          <a:r>
            <a:rPr lang="ja-JP" altLang="en-US" sz="900" b="0" cap="none" spc="0">
              <a:ln w="17780" cmpd="sng">
                <a:noFill/>
                <a:prstDash val="solid"/>
                <a:miter lim="800000"/>
              </a:ln>
              <a:solidFill>
                <a:sysClr val="windowText" lastClr="000000"/>
              </a:solidFill>
              <a:effectLst/>
              <a:latin typeface="ＪＳＰ明朝" pitchFamily="18" charset="-128"/>
              <a:ea typeface="ＪＳＰ明朝" pitchFamily="18" charset="-128"/>
            </a:rPr>
            <a:t>㎝</a:t>
          </a:r>
        </a:p>
      </xdr:txBody>
    </xdr:sp>
    <xdr:clientData/>
  </xdr:oneCellAnchor>
  <xdr:oneCellAnchor>
    <xdr:from>
      <xdr:col>17</xdr:col>
      <xdr:colOff>111463</xdr:colOff>
      <xdr:row>42</xdr:row>
      <xdr:rowOff>131121</xdr:rowOff>
    </xdr:from>
    <xdr:ext cx="167990" cy="184745"/>
    <xdr:sp macro="" textlink="">
      <xdr:nvSpPr>
        <xdr:cNvPr id="40" name="正方形/長方形 39">
          <a:extLst>
            <a:ext uri="{FF2B5EF4-FFF2-40B4-BE49-F238E27FC236}">
              <a16:creationId xmlns:a16="http://schemas.microsoft.com/office/drawing/2014/main" id="{00000000-0008-0000-0300-000028000000}"/>
            </a:ext>
          </a:extLst>
        </xdr:cNvPr>
        <xdr:cNvSpPr/>
      </xdr:nvSpPr>
      <xdr:spPr>
        <a:xfrm>
          <a:off x="2247495" y="6774302"/>
          <a:ext cx="167990"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年</a:t>
          </a:r>
        </a:p>
      </xdr:txBody>
    </xdr:sp>
    <xdr:clientData/>
  </xdr:oneCellAnchor>
  <xdr:oneCellAnchor>
    <xdr:from>
      <xdr:col>56</xdr:col>
      <xdr:colOff>122203</xdr:colOff>
      <xdr:row>42</xdr:row>
      <xdr:rowOff>123015</xdr:rowOff>
    </xdr:from>
    <xdr:ext cx="190501" cy="184745"/>
    <xdr:sp macro="" textlink="">
      <xdr:nvSpPr>
        <xdr:cNvPr id="41" name="正方形/長方形 40">
          <a:extLst>
            <a:ext uri="{FF2B5EF4-FFF2-40B4-BE49-F238E27FC236}">
              <a16:creationId xmlns:a16="http://schemas.microsoft.com/office/drawing/2014/main" id="{00000000-0008-0000-0300-000029000000}"/>
            </a:ext>
          </a:extLst>
        </xdr:cNvPr>
        <xdr:cNvSpPr/>
      </xdr:nvSpPr>
      <xdr:spPr>
        <a:xfrm>
          <a:off x="7158543" y="6766196"/>
          <a:ext cx="190501" cy="184745"/>
        </a:xfrm>
        <a:prstGeom prst="rect">
          <a:avLst/>
        </a:prstGeom>
        <a:noFill/>
      </xdr:spPr>
      <xdr:txBody>
        <a:bodyPr wrap="square" lIns="91440" tIns="45720" rIns="91440" bIns="45720">
          <a:noAutofit/>
        </a:bodyPr>
        <a:lstStyle/>
        <a:p>
          <a:pPr algn="ctr"/>
          <a:r>
            <a:rPr lang="ja-JP" altLang="en-US" sz="900" b="0" cap="none" spc="0">
              <a:ln w="17780" cmpd="sng">
                <a:noFill/>
                <a:prstDash val="solid"/>
                <a:miter lim="800000"/>
              </a:ln>
              <a:solidFill>
                <a:sysClr val="windowText" lastClr="000000"/>
              </a:solidFill>
              <a:effectLst/>
              <a:latin typeface="ＪＳＰ明朝" pitchFamily="18" charset="-128"/>
              <a:ea typeface="ＪＳＰ明朝" pitchFamily="18" charset="-128"/>
            </a:rPr>
            <a:t>㎝</a:t>
          </a:r>
        </a:p>
      </xdr:txBody>
    </xdr:sp>
    <xdr:clientData/>
  </xdr:oneCellAnchor>
  <xdr:oneCellAnchor>
    <xdr:from>
      <xdr:col>17</xdr:col>
      <xdr:colOff>111463</xdr:colOff>
      <xdr:row>44</xdr:row>
      <xdr:rowOff>131121</xdr:rowOff>
    </xdr:from>
    <xdr:ext cx="167990" cy="184745"/>
    <xdr:sp macro="" textlink="">
      <xdr:nvSpPr>
        <xdr:cNvPr id="46" name="正方形/長方形 45">
          <a:extLst>
            <a:ext uri="{FF2B5EF4-FFF2-40B4-BE49-F238E27FC236}">
              <a16:creationId xmlns:a16="http://schemas.microsoft.com/office/drawing/2014/main" id="{00000000-0008-0000-0300-00002E000000}"/>
            </a:ext>
          </a:extLst>
        </xdr:cNvPr>
        <xdr:cNvSpPr/>
      </xdr:nvSpPr>
      <xdr:spPr>
        <a:xfrm>
          <a:off x="2247495" y="7090451"/>
          <a:ext cx="167990"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年</a:t>
          </a:r>
        </a:p>
      </xdr:txBody>
    </xdr:sp>
    <xdr:clientData/>
  </xdr:oneCellAnchor>
  <xdr:oneCellAnchor>
    <xdr:from>
      <xdr:col>56</xdr:col>
      <xdr:colOff>122203</xdr:colOff>
      <xdr:row>44</xdr:row>
      <xdr:rowOff>123015</xdr:rowOff>
    </xdr:from>
    <xdr:ext cx="190501" cy="184745"/>
    <xdr:sp macro="" textlink="">
      <xdr:nvSpPr>
        <xdr:cNvPr id="47" name="正方形/長方形 46">
          <a:extLst>
            <a:ext uri="{FF2B5EF4-FFF2-40B4-BE49-F238E27FC236}">
              <a16:creationId xmlns:a16="http://schemas.microsoft.com/office/drawing/2014/main" id="{00000000-0008-0000-0300-00002F000000}"/>
            </a:ext>
          </a:extLst>
        </xdr:cNvPr>
        <xdr:cNvSpPr/>
      </xdr:nvSpPr>
      <xdr:spPr>
        <a:xfrm>
          <a:off x="7158543" y="7082345"/>
          <a:ext cx="190501" cy="184745"/>
        </a:xfrm>
        <a:prstGeom prst="rect">
          <a:avLst/>
        </a:prstGeom>
        <a:noFill/>
      </xdr:spPr>
      <xdr:txBody>
        <a:bodyPr wrap="square" lIns="91440" tIns="45720" rIns="91440" bIns="45720">
          <a:noAutofit/>
        </a:bodyPr>
        <a:lstStyle/>
        <a:p>
          <a:pPr algn="ctr"/>
          <a:r>
            <a:rPr lang="ja-JP" altLang="en-US" sz="900" b="0" cap="none" spc="0">
              <a:ln w="17780" cmpd="sng">
                <a:noFill/>
                <a:prstDash val="solid"/>
                <a:miter lim="800000"/>
              </a:ln>
              <a:solidFill>
                <a:sysClr val="windowText" lastClr="000000"/>
              </a:solidFill>
              <a:effectLst/>
              <a:latin typeface="ＪＳＰ明朝" pitchFamily="18" charset="-128"/>
              <a:ea typeface="ＪＳＰ明朝" pitchFamily="18" charset="-128"/>
            </a:rPr>
            <a:t>㎝</a:t>
          </a:r>
        </a:p>
      </xdr:txBody>
    </xdr:sp>
    <xdr:clientData/>
  </xdr:oneCellAnchor>
  <xdr:oneCellAnchor>
    <xdr:from>
      <xdr:col>17</xdr:col>
      <xdr:colOff>107409</xdr:colOff>
      <xdr:row>46</xdr:row>
      <xdr:rowOff>131121</xdr:rowOff>
    </xdr:from>
    <xdr:ext cx="167990" cy="184745"/>
    <xdr:sp macro="" textlink="">
      <xdr:nvSpPr>
        <xdr:cNvPr id="48" name="正方形/長方形 47">
          <a:extLst>
            <a:ext uri="{FF2B5EF4-FFF2-40B4-BE49-F238E27FC236}">
              <a16:creationId xmlns:a16="http://schemas.microsoft.com/office/drawing/2014/main" id="{00000000-0008-0000-0300-000030000000}"/>
            </a:ext>
          </a:extLst>
        </xdr:cNvPr>
        <xdr:cNvSpPr/>
      </xdr:nvSpPr>
      <xdr:spPr>
        <a:xfrm>
          <a:off x="2243441" y="7406600"/>
          <a:ext cx="167990"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年</a:t>
          </a:r>
        </a:p>
      </xdr:txBody>
    </xdr:sp>
    <xdr:clientData/>
  </xdr:oneCellAnchor>
  <xdr:oneCellAnchor>
    <xdr:from>
      <xdr:col>56</xdr:col>
      <xdr:colOff>122203</xdr:colOff>
      <xdr:row>46</xdr:row>
      <xdr:rowOff>123015</xdr:rowOff>
    </xdr:from>
    <xdr:ext cx="190501" cy="184745"/>
    <xdr:sp macro="" textlink="">
      <xdr:nvSpPr>
        <xdr:cNvPr id="53" name="正方形/長方形 52">
          <a:extLst>
            <a:ext uri="{FF2B5EF4-FFF2-40B4-BE49-F238E27FC236}">
              <a16:creationId xmlns:a16="http://schemas.microsoft.com/office/drawing/2014/main" id="{00000000-0008-0000-0300-000035000000}"/>
            </a:ext>
          </a:extLst>
        </xdr:cNvPr>
        <xdr:cNvSpPr/>
      </xdr:nvSpPr>
      <xdr:spPr>
        <a:xfrm>
          <a:off x="7158543" y="7398494"/>
          <a:ext cx="190501" cy="184745"/>
        </a:xfrm>
        <a:prstGeom prst="rect">
          <a:avLst/>
        </a:prstGeom>
        <a:noFill/>
      </xdr:spPr>
      <xdr:txBody>
        <a:bodyPr wrap="square" lIns="91440" tIns="45720" rIns="91440" bIns="45720">
          <a:noAutofit/>
        </a:bodyPr>
        <a:lstStyle/>
        <a:p>
          <a:pPr algn="ctr"/>
          <a:r>
            <a:rPr lang="ja-JP" altLang="en-US" sz="900" b="0" cap="none" spc="0">
              <a:ln w="17780" cmpd="sng">
                <a:noFill/>
                <a:prstDash val="solid"/>
                <a:miter lim="800000"/>
              </a:ln>
              <a:solidFill>
                <a:sysClr val="windowText" lastClr="000000"/>
              </a:solidFill>
              <a:effectLst/>
              <a:latin typeface="ＪＳＰ明朝" pitchFamily="18" charset="-128"/>
              <a:ea typeface="ＪＳＰ明朝" pitchFamily="18" charset="-128"/>
            </a:rPr>
            <a:t>㎝</a:t>
          </a:r>
        </a:p>
      </xdr:txBody>
    </xdr:sp>
    <xdr:clientData/>
  </xdr:oneCellAnchor>
  <xdr:oneCellAnchor>
    <xdr:from>
      <xdr:col>17</xdr:col>
      <xdr:colOff>111463</xdr:colOff>
      <xdr:row>48</xdr:row>
      <xdr:rowOff>131121</xdr:rowOff>
    </xdr:from>
    <xdr:ext cx="167990" cy="184745"/>
    <xdr:sp macro="" textlink="">
      <xdr:nvSpPr>
        <xdr:cNvPr id="56" name="正方形/長方形 55">
          <a:extLst>
            <a:ext uri="{FF2B5EF4-FFF2-40B4-BE49-F238E27FC236}">
              <a16:creationId xmlns:a16="http://schemas.microsoft.com/office/drawing/2014/main" id="{00000000-0008-0000-0300-000038000000}"/>
            </a:ext>
          </a:extLst>
        </xdr:cNvPr>
        <xdr:cNvSpPr/>
      </xdr:nvSpPr>
      <xdr:spPr>
        <a:xfrm>
          <a:off x="2247495" y="7722749"/>
          <a:ext cx="167990"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年</a:t>
          </a:r>
        </a:p>
      </xdr:txBody>
    </xdr:sp>
    <xdr:clientData/>
  </xdr:oneCellAnchor>
  <xdr:oneCellAnchor>
    <xdr:from>
      <xdr:col>56</xdr:col>
      <xdr:colOff>122203</xdr:colOff>
      <xdr:row>48</xdr:row>
      <xdr:rowOff>123015</xdr:rowOff>
    </xdr:from>
    <xdr:ext cx="190501" cy="184745"/>
    <xdr:sp macro="" textlink="">
      <xdr:nvSpPr>
        <xdr:cNvPr id="57" name="正方形/長方形 56">
          <a:extLst>
            <a:ext uri="{FF2B5EF4-FFF2-40B4-BE49-F238E27FC236}">
              <a16:creationId xmlns:a16="http://schemas.microsoft.com/office/drawing/2014/main" id="{00000000-0008-0000-0300-000039000000}"/>
            </a:ext>
          </a:extLst>
        </xdr:cNvPr>
        <xdr:cNvSpPr/>
      </xdr:nvSpPr>
      <xdr:spPr>
        <a:xfrm>
          <a:off x="7158543" y="7714643"/>
          <a:ext cx="190501" cy="184745"/>
        </a:xfrm>
        <a:prstGeom prst="rect">
          <a:avLst/>
        </a:prstGeom>
        <a:noFill/>
      </xdr:spPr>
      <xdr:txBody>
        <a:bodyPr wrap="square" lIns="91440" tIns="45720" rIns="91440" bIns="45720">
          <a:noAutofit/>
        </a:bodyPr>
        <a:lstStyle/>
        <a:p>
          <a:pPr algn="ctr"/>
          <a:r>
            <a:rPr lang="ja-JP" altLang="en-US" sz="900" b="0" cap="none" spc="0">
              <a:ln w="17780" cmpd="sng">
                <a:noFill/>
                <a:prstDash val="solid"/>
                <a:miter lim="800000"/>
              </a:ln>
              <a:solidFill>
                <a:sysClr val="windowText" lastClr="000000"/>
              </a:solidFill>
              <a:effectLst/>
              <a:latin typeface="ＪＳＰ明朝" pitchFamily="18" charset="-128"/>
              <a:ea typeface="ＪＳＰ明朝" pitchFamily="18" charset="-128"/>
            </a:rPr>
            <a:t>㎝</a:t>
          </a:r>
        </a:p>
      </xdr:txBody>
    </xdr:sp>
    <xdr:clientData/>
  </xdr:oneCellAnchor>
  <xdr:oneCellAnchor>
    <xdr:from>
      <xdr:col>43</xdr:col>
      <xdr:colOff>85725</xdr:colOff>
      <xdr:row>8</xdr:row>
      <xdr:rowOff>9525</xdr:rowOff>
    </xdr:from>
    <xdr:ext cx="158108" cy="197941"/>
    <xdr:sp macro="" textlink="">
      <xdr:nvSpPr>
        <xdr:cNvPr id="59" name="正方形/長方形 58">
          <a:extLst>
            <a:ext uri="{FF2B5EF4-FFF2-40B4-BE49-F238E27FC236}">
              <a16:creationId xmlns:a16="http://schemas.microsoft.com/office/drawing/2014/main" id="{00000000-0008-0000-0300-00003B000000}"/>
            </a:ext>
          </a:extLst>
        </xdr:cNvPr>
        <xdr:cNvSpPr/>
      </xdr:nvSpPr>
      <xdr:spPr>
        <a:xfrm>
          <a:off x="5410200" y="1438275"/>
          <a:ext cx="158108" cy="197941"/>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部</a:t>
          </a:r>
        </a:p>
      </xdr:txBody>
    </xdr:sp>
    <xdr:clientData/>
  </xdr:oneCellAnchor>
  <xdr:twoCellAnchor editAs="oneCell">
    <xdr:from>
      <xdr:col>17</xdr:col>
      <xdr:colOff>47625</xdr:colOff>
      <xdr:row>0</xdr:row>
      <xdr:rowOff>104775</xdr:rowOff>
    </xdr:from>
    <xdr:to>
      <xdr:col>42</xdr:col>
      <xdr:colOff>78271</xdr:colOff>
      <xdr:row>3</xdr:row>
      <xdr:rowOff>129209</xdr:rowOff>
    </xdr:to>
    <xdr:pic>
      <xdr:nvPicPr>
        <xdr:cNvPr id="60" name="図 2">
          <a:extLst>
            <a:ext uri="{FF2B5EF4-FFF2-40B4-BE49-F238E27FC236}">
              <a16:creationId xmlns:a16="http://schemas.microsoft.com/office/drawing/2014/main" id="{00000000-0008-0000-0300-00003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52650" y="104775"/>
          <a:ext cx="3126271" cy="4911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171450</xdr:colOff>
      <xdr:row>9</xdr:row>
      <xdr:rowOff>285750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6515100" y="57150"/>
          <a:ext cx="171450" cy="28003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4</xdr:row>
      <xdr:rowOff>28575</xdr:rowOff>
    </xdr:from>
    <xdr:to>
      <xdr:col>2</xdr:col>
      <xdr:colOff>57150</xdr:colOff>
      <xdr:row>6</xdr:row>
      <xdr:rowOff>66675</xdr:rowOff>
    </xdr:to>
    <xdr:sp macro="" textlink="">
      <xdr:nvSpPr>
        <xdr:cNvPr id="9505" name="Oval 38">
          <a:extLst>
            <a:ext uri="{FF2B5EF4-FFF2-40B4-BE49-F238E27FC236}">
              <a16:creationId xmlns:a16="http://schemas.microsoft.com/office/drawing/2014/main" id="{00000000-0008-0000-0500-000021250000}"/>
            </a:ext>
          </a:extLst>
        </xdr:cNvPr>
        <xdr:cNvSpPr>
          <a:spLocks noChangeArrowheads="1"/>
        </xdr:cNvSpPr>
      </xdr:nvSpPr>
      <xdr:spPr bwMode="auto">
        <a:xfrm>
          <a:off x="76200" y="1247775"/>
          <a:ext cx="228600" cy="2286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76200</xdr:colOff>
      <xdr:row>4</xdr:row>
      <xdr:rowOff>28575</xdr:rowOff>
    </xdr:from>
    <xdr:to>
      <xdr:col>32</xdr:col>
      <xdr:colOff>57150</xdr:colOff>
      <xdr:row>6</xdr:row>
      <xdr:rowOff>66675</xdr:rowOff>
    </xdr:to>
    <xdr:sp macro="" textlink="">
      <xdr:nvSpPr>
        <xdr:cNvPr id="9506" name="Oval 38">
          <a:extLst>
            <a:ext uri="{FF2B5EF4-FFF2-40B4-BE49-F238E27FC236}">
              <a16:creationId xmlns:a16="http://schemas.microsoft.com/office/drawing/2014/main" id="{00000000-0008-0000-0500-000022250000}"/>
            </a:ext>
          </a:extLst>
        </xdr:cNvPr>
        <xdr:cNvSpPr>
          <a:spLocks noChangeArrowheads="1"/>
        </xdr:cNvSpPr>
      </xdr:nvSpPr>
      <xdr:spPr bwMode="auto">
        <a:xfrm>
          <a:off x="3600450" y="1247775"/>
          <a:ext cx="228600" cy="2286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76200</xdr:colOff>
      <xdr:row>4</xdr:row>
      <xdr:rowOff>28575</xdr:rowOff>
    </xdr:from>
    <xdr:to>
      <xdr:col>47</xdr:col>
      <xdr:colOff>57150</xdr:colOff>
      <xdr:row>6</xdr:row>
      <xdr:rowOff>66675</xdr:rowOff>
    </xdr:to>
    <xdr:sp macro="" textlink="">
      <xdr:nvSpPr>
        <xdr:cNvPr id="9507" name="Oval 38">
          <a:extLst>
            <a:ext uri="{FF2B5EF4-FFF2-40B4-BE49-F238E27FC236}">
              <a16:creationId xmlns:a16="http://schemas.microsoft.com/office/drawing/2014/main" id="{00000000-0008-0000-0500-000023250000}"/>
            </a:ext>
          </a:extLst>
        </xdr:cNvPr>
        <xdr:cNvSpPr>
          <a:spLocks noChangeArrowheads="1"/>
        </xdr:cNvSpPr>
      </xdr:nvSpPr>
      <xdr:spPr bwMode="auto">
        <a:xfrm>
          <a:off x="5362575" y="1247775"/>
          <a:ext cx="228600" cy="2286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76200</xdr:colOff>
      <xdr:row>25</xdr:row>
      <xdr:rowOff>28575</xdr:rowOff>
    </xdr:from>
    <xdr:to>
      <xdr:col>2</xdr:col>
      <xdr:colOff>57150</xdr:colOff>
      <xdr:row>27</xdr:row>
      <xdr:rowOff>66675</xdr:rowOff>
    </xdr:to>
    <xdr:sp macro="" textlink="">
      <xdr:nvSpPr>
        <xdr:cNvPr id="9508" name="Oval 38">
          <a:extLst>
            <a:ext uri="{FF2B5EF4-FFF2-40B4-BE49-F238E27FC236}">
              <a16:creationId xmlns:a16="http://schemas.microsoft.com/office/drawing/2014/main" id="{00000000-0008-0000-0500-000024250000}"/>
            </a:ext>
          </a:extLst>
        </xdr:cNvPr>
        <xdr:cNvSpPr>
          <a:spLocks noChangeArrowheads="1"/>
        </xdr:cNvSpPr>
      </xdr:nvSpPr>
      <xdr:spPr bwMode="auto">
        <a:xfrm>
          <a:off x="76200" y="5924550"/>
          <a:ext cx="228600" cy="2286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76200</xdr:colOff>
      <xdr:row>25</xdr:row>
      <xdr:rowOff>28575</xdr:rowOff>
    </xdr:from>
    <xdr:to>
      <xdr:col>32</xdr:col>
      <xdr:colOff>57150</xdr:colOff>
      <xdr:row>27</xdr:row>
      <xdr:rowOff>66675</xdr:rowOff>
    </xdr:to>
    <xdr:sp macro="" textlink="">
      <xdr:nvSpPr>
        <xdr:cNvPr id="9509" name="Oval 38">
          <a:extLst>
            <a:ext uri="{FF2B5EF4-FFF2-40B4-BE49-F238E27FC236}">
              <a16:creationId xmlns:a16="http://schemas.microsoft.com/office/drawing/2014/main" id="{00000000-0008-0000-0500-000025250000}"/>
            </a:ext>
          </a:extLst>
        </xdr:cNvPr>
        <xdr:cNvSpPr>
          <a:spLocks noChangeArrowheads="1"/>
        </xdr:cNvSpPr>
      </xdr:nvSpPr>
      <xdr:spPr bwMode="auto">
        <a:xfrm>
          <a:off x="3600450" y="5924550"/>
          <a:ext cx="228600" cy="2286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76200</xdr:colOff>
      <xdr:row>25</xdr:row>
      <xdr:rowOff>28575</xdr:rowOff>
    </xdr:from>
    <xdr:to>
      <xdr:col>47</xdr:col>
      <xdr:colOff>57150</xdr:colOff>
      <xdr:row>27</xdr:row>
      <xdr:rowOff>66675</xdr:rowOff>
    </xdr:to>
    <xdr:sp macro="" textlink="">
      <xdr:nvSpPr>
        <xdr:cNvPr id="9510" name="Oval 38">
          <a:extLst>
            <a:ext uri="{FF2B5EF4-FFF2-40B4-BE49-F238E27FC236}">
              <a16:creationId xmlns:a16="http://schemas.microsoft.com/office/drawing/2014/main" id="{00000000-0008-0000-0500-000026250000}"/>
            </a:ext>
          </a:extLst>
        </xdr:cNvPr>
        <xdr:cNvSpPr>
          <a:spLocks noChangeArrowheads="1"/>
        </xdr:cNvSpPr>
      </xdr:nvSpPr>
      <xdr:spPr bwMode="auto">
        <a:xfrm>
          <a:off x="5362575" y="5924550"/>
          <a:ext cx="228600" cy="2286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76200</xdr:colOff>
      <xdr:row>4</xdr:row>
      <xdr:rowOff>28575</xdr:rowOff>
    </xdr:from>
    <xdr:to>
      <xdr:col>17</xdr:col>
      <xdr:colOff>57150</xdr:colOff>
      <xdr:row>6</xdr:row>
      <xdr:rowOff>66675</xdr:rowOff>
    </xdr:to>
    <xdr:sp macro="" textlink="">
      <xdr:nvSpPr>
        <xdr:cNvPr id="9511" name="Oval 38">
          <a:extLst>
            <a:ext uri="{FF2B5EF4-FFF2-40B4-BE49-F238E27FC236}">
              <a16:creationId xmlns:a16="http://schemas.microsoft.com/office/drawing/2014/main" id="{00000000-0008-0000-0500-000027250000}"/>
            </a:ext>
          </a:extLst>
        </xdr:cNvPr>
        <xdr:cNvSpPr>
          <a:spLocks noChangeArrowheads="1"/>
        </xdr:cNvSpPr>
      </xdr:nvSpPr>
      <xdr:spPr bwMode="auto">
        <a:xfrm>
          <a:off x="1838325" y="1247775"/>
          <a:ext cx="228600" cy="2286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76200</xdr:colOff>
      <xdr:row>25</xdr:row>
      <xdr:rowOff>28575</xdr:rowOff>
    </xdr:from>
    <xdr:to>
      <xdr:col>17</xdr:col>
      <xdr:colOff>57150</xdr:colOff>
      <xdr:row>27</xdr:row>
      <xdr:rowOff>66675</xdr:rowOff>
    </xdr:to>
    <xdr:sp macro="" textlink="">
      <xdr:nvSpPr>
        <xdr:cNvPr id="9512" name="Oval 38">
          <a:extLst>
            <a:ext uri="{FF2B5EF4-FFF2-40B4-BE49-F238E27FC236}">
              <a16:creationId xmlns:a16="http://schemas.microsoft.com/office/drawing/2014/main" id="{00000000-0008-0000-0500-000028250000}"/>
            </a:ext>
          </a:extLst>
        </xdr:cNvPr>
        <xdr:cNvSpPr>
          <a:spLocks noChangeArrowheads="1"/>
        </xdr:cNvSpPr>
      </xdr:nvSpPr>
      <xdr:spPr bwMode="auto">
        <a:xfrm>
          <a:off x="1838325" y="5924550"/>
          <a:ext cx="228600" cy="2286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96982</xdr:colOff>
      <xdr:row>4</xdr:row>
      <xdr:rowOff>18184</xdr:rowOff>
    </xdr:from>
    <xdr:to>
      <xdr:col>5</xdr:col>
      <xdr:colOff>108239</xdr:colOff>
      <xdr:row>5</xdr:row>
      <xdr:rowOff>38966</xdr:rowOff>
    </xdr:to>
    <xdr:sp macro="" textlink="">
      <xdr:nvSpPr>
        <xdr:cNvPr id="10" name="Text Box 25">
          <a:extLst>
            <a:ext uri="{FF2B5EF4-FFF2-40B4-BE49-F238E27FC236}">
              <a16:creationId xmlns:a16="http://schemas.microsoft.com/office/drawing/2014/main" id="{00000000-0008-0000-0500-00000A000000}"/>
            </a:ext>
          </a:extLst>
        </xdr:cNvPr>
        <xdr:cNvSpPr txBox="1">
          <a:spLocks noChangeArrowheads="1"/>
        </xdr:cNvSpPr>
      </xdr:nvSpPr>
      <xdr:spPr bwMode="auto">
        <a:xfrm>
          <a:off x="344632" y="1237384"/>
          <a:ext cx="382732" cy="116032"/>
        </a:xfrm>
        <a:prstGeom prst="rect">
          <a:avLst/>
        </a:prstGeom>
        <a:solidFill>
          <a:srgbClr val="92D050"/>
        </a:solidFill>
        <a:ln w="9525">
          <a:noFill/>
          <a:miter lim="800000"/>
          <a:headEnd/>
          <a:tailEnd/>
        </a:ln>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チーム名</a:t>
          </a:r>
        </a:p>
      </xdr:txBody>
    </xdr:sp>
    <xdr:clientData/>
  </xdr:twoCellAnchor>
  <xdr:twoCellAnchor>
    <xdr:from>
      <xdr:col>17</xdr:col>
      <xdr:colOff>96982</xdr:colOff>
      <xdr:row>4</xdr:row>
      <xdr:rowOff>18184</xdr:rowOff>
    </xdr:from>
    <xdr:to>
      <xdr:col>20</xdr:col>
      <xdr:colOff>108239</xdr:colOff>
      <xdr:row>5</xdr:row>
      <xdr:rowOff>38966</xdr:rowOff>
    </xdr:to>
    <xdr:sp macro="" textlink="">
      <xdr:nvSpPr>
        <xdr:cNvPr id="11" name="Text Box 25">
          <a:extLst>
            <a:ext uri="{FF2B5EF4-FFF2-40B4-BE49-F238E27FC236}">
              <a16:creationId xmlns:a16="http://schemas.microsoft.com/office/drawing/2014/main" id="{00000000-0008-0000-0500-00000B000000}"/>
            </a:ext>
          </a:extLst>
        </xdr:cNvPr>
        <xdr:cNvSpPr txBox="1">
          <a:spLocks noChangeArrowheads="1"/>
        </xdr:cNvSpPr>
      </xdr:nvSpPr>
      <xdr:spPr bwMode="auto">
        <a:xfrm>
          <a:off x="2106757" y="1237384"/>
          <a:ext cx="382732" cy="116032"/>
        </a:xfrm>
        <a:prstGeom prst="rect">
          <a:avLst/>
        </a:prstGeom>
        <a:solidFill>
          <a:srgbClr val="92D050"/>
        </a:solidFill>
        <a:ln w="9525">
          <a:noFill/>
          <a:miter lim="800000"/>
          <a:headEnd/>
          <a:tailEnd/>
        </a:ln>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チーム名</a:t>
          </a:r>
        </a:p>
      </xdr:txBody>
    </xdr:sp>
    <xdr:clientData/>
  </xdr:twoCellAnchor>
  <xdr:twoCellAnchor>
    <xdr:from>
      <xdr:col>32</xdr:col>
      <xdr:colOff>96982</xdr:colOff>
      <xdr:row>4</xdr:row>
      <xdr:rowOff>18184</xdr:rowOff>
    </xdr:from>
    <xdr:to>
      <xdr:col>35</xdr:col>
      <xdr:colOff>108239</xdr:colOff>
      <xdr:row>5</xdr:row>
      <xdr:rowOff>38966</xdr:rowOff>
    </xdr:to>
    <xdr:sp macro="" textlink="">
      <xdr:nvSpPr>
        <xdr:cNvPr id="12" name="Text Box 25">
          <a:extLst>
            <a:ext uri="{FF2B5EF4-FFF2-40B4-BE49-F238E27FC236}">
              <a16:creationId xmlns:a16="http://schemas.microsoft.com/office/drawing/2014/main" id="{00000000-0008-0000-0500-00000C000000}"/>
            </a:ext>
          </a:extLst>
        </xdr:cNvPr>
        <xdr:cNvSpPr txBox="1">
          <a:spLocks noChangeArrowheads="1"/>
        </xdr:cNvSpPr>
      </xdr:nvSpPr>
      <xdr:spPr bwMode="auto">
        <a:xfrm>
          <a:off x="3868882" y="1237384"/>
          <a:ext cx="382732" cy="116032"/>
        </a:xfrm>
        <a:prstGeom prst="rect">
          <a:avLst/>
        </a:prstGeom>
        <a:solidFill>
          <a:srgbClr val="92D050"/>
        </a:solidFill>
        <a:ln w="9525">
          <a:noFill/>
          <a:miter lim="800000"/>
          <a:headEnd/>
          <a:tailEnd/>
        </a:ln>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チーム名</a:t>
          </a:r>
        </a:p>
      </xdr:txBody>
    </xdr:sp>
    <xdr:clientData/>
  </xdr:twoCellAnchor>
  <xdr:twoCellAnchor>
    <xdr:from>
      <xdr:col>47</xdr:col>
      <xdr:colOff>96982</xdr:colOff>
      <xdr:row>4</xdr:row>
      <xdr:rowOff>18184</xdr:rowOff>
    </xdr:from>
    <xdr:to>
      <xdr:col>50</xdr:col>
      <xdr:colOff>108239</xdr:colOff>
      <xdr:row>5</xdr:row>
      <xdr:rowOff>38966</xdr:rowOff>
    </xdr:to>
    <xdr:sp macro="" textlink="">
      <xdr:nvSpPr>
        <xdr:cNvPr id="13" name="Text Box 25">
          <a:extLst>
            <a:ext uri="{FF2B5EF4-FFF2-40B4-BE49-F238E27FC236}">
              <a16:creationId xmlns:a16="http://schemas.microsoft.com/office/drawing/2014/main" id="{00000000-0008-0000-0500-00000D000000}"/>
            </a:ext>
          </a:extLst>
        </xdr:cNvPr>
        <xdr:cNvSpPr txBox="1">
          <a:spLocks noChangeArrowheads="1"/>
        </xdr:cNvSpPr>
      </xdr:nvSpPr>
      <xdr:spPr bwMode="auto">
        <a:xfrm>
          <a:off x="5631007" y="1237384"/>
          <a:ext cx="382732" cy="116032"/>
        </a:xfrm>
        <a:prstGeom prst="rect">
          <a:avLst/>
        </a:prstGeom>
        <a:solidFill>
          <a:srgbClr val="92D050"/>
        </a:solidFill>
        <a:ln w="9525">
          <a:noFill/>
          <a:miter lim="800000"/>
          <a:headEnd/>
          <a:tailEnd/>
        </a:ln>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チーム名</a:t>
          </a:r>
        </a:p>
      </xdr:txBody>
    </xdr:sp>
    <xdr:clientData/>
  </xdr:twoCellAnchor>
  <xdr:twoCellAnchor>
    <xdr:from>
      <xdr:col>2</xdr:col>
      <xdr:colOff>96982</xdr:colOff>
      <xdr:row>25</xdr:row>
      <xdr:rowOff>18184</xdr:rowOff>
    </xdr:from>
    <xdr:to>
      <xdr:col>5</xdr:col>
      <xdr:colOff>108239</xdr:colOff>
      <xdr:row>26</xdr:row>
      <xdr:rowOff>38966</xdr:rowOff>
    </xdr:to>
    <xdr:sp macro="" textlink="">
      <xdr:nvSpPr>
        <xdr:cNvPr id="14" name="Text Box 25">
          <a:extLst>
            <a:ext uri="{FF2B5EF4-FFF2-40B4-BE49-F238E27FC236}">
              <a16:creationId xmlns:a16="http://schemas.microsoft.com/office/drawing/2014/main" id="{00000000-0008-0000-0500-00000E000000}"/>
            </a:ext>
          </a:extLst>
        </xdr:cNvPr>
        <xdr:cNvSpPr txBox="1">
          <a:spLocks noChangeArrowheads="1"/>
        </xdr:cNvSpPr>
      </xdr:nvSpPr>
      <xdr:spPr bwMode="auto">
        <a:xfrm>
          <a:off x="344632" y="5914159"/>
          <a:ext cx="382732" cy="116032"/>
        </a:xfrm>
        <a:prstGeom prst="rect">
          <a:avLst/>
        </a:prstGeom>
        <a:solidFill>
          <a:srgbClr val="92D050"/>
        </a:solidFill>
        <a:ln w="9525">
          <a:noFill/>
          <a:miter lim="800000"/>
          <a:headEnd/>
          <a:tailEnd/>
        </a:ln>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チーム名</a:t>
          </a:r>
        </a:p>
      </xdr:txBody>
    </xdr:sp>
    <xdr:clientData/>
  </xdr:twoCellAnchor>
  <xdr:twoCellAnchor>
    <xdr:from>
      <xdr:col>17</xdr:col>
      <xdr:colOff>96982</xdr:colOff>
      <xdr:row>25</xdr:row>
      <xdr:rowOff>18184</xdr:rowOff>
    </xdr:from>
    <xdr:to>
      <xdr:col>20</xdr:col>
      <xdr:colOff>108239</xdr:colOff>
      <xdr:row>26</xdr:row>
      <xdr:rowOff>38966</xdr:rowOff>
    </xdr:to>
    <xdr:sp macro="" textlink="">
      <xdr:nvSpPr>
        <xdr:cNvPr id="15" name="Text Box 25">
          <a:extLst>
            <a:ext uri="{FF2B5EF4-FFF2-40B4-BE49-F238E27FC236}">
              <a16:creationId xmlns:a16="http://schemas.microsoft.com/office/drawing/2014/main" id="{00000000-0008-0000-0500-00000F000000}"/>
            </a:ext>
          </a:extLst>
        </xdr:cNvPr>
        <xdr:cNvSpPr txBox="1">
          <a:spLocks noChangeArrowheads="1"/>
        </xdr:cNvSpPr>
      </xdr:nvSpPr>
      <xdr:spPr bwMode="auto">
        <a:xfrm>
          <a:off x="2106757" y="5914159"/>
          <a:ext cx="382732" cy="116032"/>
        </a:xfrm>
        <a:prstGeom prst="rect">
          <a:avLst/>
        </a:prstGeom>
        <a:solidFill>
          <a:srgbClr val="92D050"/>
        </a:solidFill>
        <a:ln w="9525">
          <a:noFill/>
          <a:miter lim="800000"/>
          <a:headEnd/>
          <a:tailEnd/>
        </a:ln>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チーム名</a:t>
          </a:r>
        </a:p>
      </xdr:txBody>
    </xdr:sp>
    <xdr:clientData/>
  </xdr:twoCellAnchor>
  <xdr:twoCellAnchor>
    <xdr:from>
      <xdr:col>32</xdr:col>
      <xdr:colOff>96982</xdr:colOff>
      <xdr:row>25</xdr:row>
      <xdr:rowOff>18184</xdr:rowOff>
    </xdr:from>
    <xdr:to>
      <xdr:col>35</xdr:col>
      <xdr:colOff>108239</xdr:colOff>
      <xdr:row>26</xdr:row>
      <xdr:rowOff>38966</xdr:rowOff>
    </xdr:to>
    <xdr:sp macro="" textlink="">
      <xdr:nvSpPr>
        <xdr:cNvPr id="16" name="Text Box 25">
          <a:extLst>
            <a:ext uri="{FF2B5EF4-FFF2-40B4-BE49-F238E27FC236}">
              <a16:creationId xmlns:a16="http://schemas.microsoft.com/office/drawing/2014/main" id="{00000000-0008-0000-0500-000010000000}"/>
            </a:ext>
          </a:extLst>
        </xdr:cNvPr>
        <xdr:cNvSpPr txBox="1">
          <a:spLocks noChangeArrowheads="1"/>
        </xdr:cNvSpPr>
      </xdr:nvSpPr>
      <xdr:spPr bwMode="auto">
        <a:xfrm>
          <a:off x="3868882" y="5914159"/>
          <a:ext cx="382732" cy="116032"/>
        </a:xfrm>
        <a:prstGeom prst="rect">
          <a:avLst/>
        </a:prstGeom>
        <a:solidFill>
          <a:srgbClr val="92D050"/>
        </a:solidFill>
        <a:ln w="9525">
          <a:noFill/>
          <a:miter lim="800000"/>
          <a:headEnd/>
          <a:tailEnd/>
        </a:ln>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チーム名</a:t>
          </a:r>
        </a:p>
      </xdr:txBody>
    </xdr:sp>
    <xdr:clientData/>
  </xdr:twoCellAnchor>
  <xdr:twoCellAnchor>
    <xdr:from>
      <xdr:col>47</xdr:col>
      <xdr:colOff>96982</xdr:colOff>
      <xdr:row>25</xdr:row>
      <xdr:rowOff>18184</xdr:rowOff>
    </xdr:from>
    <xdr:to>
      <xdr:col>50</xdr:col>
      <xdr:colOff>108239</xdr:colOff>
      <xdr:row>26</xdr:row>
      <xdr:rowOff>38966</xdr:rowOff>
    </xdr:to>
    <xdr:sp macro="" textlink="">
      <xdr:nvSpPr>
        <xdr:cNvPr id="17" name="Text Box 25">
          <a:extLst>
            <a:ext uri="{FF2B5EF4-FFF2-40B4-BE49-F238E27FC236}">
              <a16:creationId xmlns:a16="http://schemas.microsoft.com/office/drawing/2014/main" id="{00000000-0008-0000-0500-000011000000}"/>
            </a:ext>
          </a:extLst>
        </xdr:cNvPr>
        <xdr:cNvSpPr txBox="1">
          <a:spLocks noChangeArrowheads="1"/>
        </xdr:cNvSpPr>
      </xdr:nvSpPr>
      <xdr:spPr bwMode="auto">
        <a:xfrm>
          <a:off x="5631007" y="5914159"/>
          <a:ext cx="382732" cy="116032"/>
        </a:xfrm>
        <a:prstGeom prst="rect">
          <a:avLst/>
        </a:prstGeom>
        <a:solidFill>
          <a:srgbClr val="92D050"/>
        </a:solidFill>
        <a:ln w="9525">
          <a:noFill/>
          <a:miter lim="800000"/>
          <a:headEnd/>
          <a:tailEnd/>
        </a:ln>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チーム名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nkan.hankodo.com/prev/?in_type=PersonalStam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26" Type="http://schemas.openxmlformats.org/officeDocument/2006/relationships/ctrlProp" Target="../ctrlProps/ctrlProp48.xml"/><Relationship Id="rId3" Type="http://schemas.openxmlformats.org/officeDocument/2006/relationships/vmlDrawing" Target="../drawings/vmlDrawing2.vml"/><Relationship Id="rId21" Type="http://schemas.openxmlformats.org/officeDocument/2006/relationships/ctrlProp" Target="../ctrlProps/ctrlProp43.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2" Type="http://schemas.openxmlformats.org/officeDocument/2006/relationships/drawing" Target="../drawings/drawing2.xml"/><Relationship Id="rId16" Type="http://schemas.openxmlformats.org/officeDocument/2006/relationships/ctrlProp" Target="../ctrlProps/ctrlProp38.xml"/><Relationship Id="rId20" Type="http://schemas.openxmlformats.org/officeDocument/2006/relationships/ctrlProp" Target="../ctrlProps/ctrlProp42.xml"/><Relationship Id="rId1" Type="http://schemas.openxmlformats.org/officeDocument/2006/relationships/printerSettings" Target="../printerSettings/printerSettings3.bin"/><Relationship Id="rId6" Type="http://schemas.openxmlformats.org/officeDocument/2006/relationships/ctrlProp" Target="../ctrlProps/ctrlProp28.xml"/><Relationship Id="rId11" Type="http://schemas.openxmlformats.org/officeDocument/2006/relationships/ctrlProp" Target="../ctrlProps/ctrlProp33.xml"/><Relationship Id="rId24" Type="http://schemas.openxmlformats.org/officeDocument/2006/relationships/ctrlProp" Target="../ctrlProps/ctrlProp46.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trlProp" Target="../ctrlProps/ctrlProp45.xml"/><Relationship Id="rId28" Type="http://schemas.openxmlformats.org/officeDocument/2006/relationships/ctrlProp" Target="../ctrlProps/ctrlProp50.xml"/><Relationship Id="rId10" Type="http://schemas.openxmlformats.org/officeDocument/2006/relationships/ctrlProp" Target="../ctrlProps/ctrlProp32.xml"/><Relationship Id="rId19" Type="http://schemas.openxmlformats.org/officeDocument/2006/relationships/ctrlProp" Target="../ctrlProps/ctrlProp41.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 Id="rId27" Type="http://schemas.openxmlformats.org/officeDocument/2006/relationships/ctrlProp" Target="../ctrlProps/ctrlProp49.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B1:Q55"/>
  <sheetViews>
    <sheetView tabSelected="1" workbookViewId="0">
      <selection activeCell="D11" sqref="D11:O11"/>
    </sheetView>
  </sheetViews>
  <sheetFormatPr defaultRowHeight="12"/>
  <cols>
    <col min="1" max="1" width="1.75" style="26" customWidth="1"/>
    <col min="2" max="2" width="3.5" style="26" customWidth="1"/>
    <col min="3" max="3" width="3" style="26" customWidth="1"/>
    <col min="4" max="4" width="4" style="26" customWidth="1"/>
    <col min="5" max="7" width="9" style="26"/>
    <col min="8" max="8" width="14.625" style="26" customWidth="1"/>
    <col min="9" max="9" width="9" style="26" customWidth="1"/>
    <col min="10" max="16384" width="9" style="26"/>
  </cols>
  <sheetData>
    <row r="1" spans="2:15" ht="7.5" customHeight="1" thickBot="1"/>
    <row r="2" spans="2:15" s="23" customFormat="1" ht="20.25" customHeight="1" thickTop="1">
      <c r="B2" s="170" t="s">
        <v>50</v>
      </c>
      <c r="C2" s="171"/>
      <c r="D2" s="171"/>
      <c r="E2" s="171"/>
      <c r="F2" s="171"/>
      <c r="G2" s="171"/>
      <c r="H2" s="171"/>
      <c r="I2" s="171"/>
      <c r="J2" s="171"/>
      <c r="K2" s="171"/>
      <c r="L2" s="171"/>
      <c r="M2" s="171"/>
      <c r="N2" s="171"/>
      <c r="O2" s="172"/>
    </row>
    <row r="3" spans="2:15" s="23" customFormat="1" ht="7.5" customHeight="1">
      <c r="B3" s="41"/>
      <c r="C3" s="42"/>
      <c r="D3" s="42"/>
      <c r="E3" s="42"/>
      <c r="F3" s="42"/>
      <c r="G3" s="42"/>
      <c r="H3" s="42"/>
      <c r="I3" s="42"/>
      <c r="J3" s="42"/>
      <c r="K3" s="42"/>
      <c r="L3" s="42"/>
      <c r="M3" s="42"/>
      <c r="N3" s="42"/>
      <c r="O3" s="141"/>
    </row>
    <row r="4" spans="2:15" s="23" customFormat="1" ht="15.75" customHeight="1">
      <c r="B4" s="178" t="s">
        <v>188</v>
      </c>
      <c r="C4" s="179"/>
      <c r="D4" s="179"/>
      <c r="E4" s="179"/>
      <c r="F4" s="179"/>
      <c r="G4" s="179"/>
      <c r="H4" s="179"/>
      <c r="I4" s="179"/>
      <c r="J4" s="179"/>
      <c r="K4" s="179"/>
      <c r="L4" s="179"/>
      <c r="M4" s="179"/>
      <c r="N4" s="179"/>
      <c r="O4" s="180"/>
    </row>
    <row r="5" spans="2:15" s="23" customFormat="1" ht="15.75" customHeight="1">
      <c r="B5" s="181" t="s">
        <v>234</v>
      </c>
      <c r="C5" s="182"/>
      <c r="D5" s="182"/>
      <c r="E5" s="182"/>
      <c r="F5" s="182"/>
      <c r="G5" s="182"/>
      <c r="H5" s="182"/>
      <c r="I5" s="182"/>
      <c r="J5" s="182"/>
      <c r="K5" s="182"/>
      <c r="L5" s="182"/>
      <c r="M5" s="182"/>
      <c r="N5" s="182"/>
      <c r="O5" s="183"/>
    </row>
    <row r="6" spans="2:15" s="23" customFormat="1" ht="7.5" customHeight="1">
      <c r="B6" s="43"/>
      <c r="C6" s="140"/>
      <c r="D6" s="140"/>
      <c r="E6" s="140"/>
      <c r="F6" s="140"/>
      <c r="G6" s="140"/>
      <c r="H6" s="140"/>
      <c r="I6" s="140"/>
      <c r="J6" s="140"/>
      <c r="K6" s="140"/>
      <c r="L6" s="140"/>
      <c r="M6" s="140"/>
      <c r="N6" s="140"/>
      <c r="O6" s="141"/>
    </row>
    <row r="7" spans="2:15" s="23" customFormat="1" ht="16.5" customHeight="1">
      <c r="B7" s="173" t="s">
        <v>79</v>
      </c>
      <c r="C7" s="174"/>
      <c r="D7" s="174"/>
      <c r="E7" s="174"/>
      <c r="F7" s="174"/>
      <c r="G7" s="174"/>
      <c r="H7" s="174"/>
      <c r="I7" s="174"/>
      <c r="J7" s="174"/>
      <c r="K7" s="174"/>
      <c r="L7" s="174"/>
      <c r="M7" s="174"/>
      <c r="N7" s="174"/>
      <c r="O7" s="175"/>
    </row>
    <row r="8" spans="2:15" s="23" customFormat="1" ht="16.5" customHeight="1">
      <c r="B8" s="43"/>
      <c r="C8" s="159" t="s">
        <v>51</v>
      </c>
      <c r="D8" s="158"/>
      <c r="E8" s="184" t="s">
        <v>232</v>
      </c>
      <c r="F8" s="185"/>
      <c r="G8" s="185"/>
      <c r="H8" s="185"/>
      <c r="I8" s="185"/>
      <c r="J8" s="185"/>
      <c r="K8" s="185"/>
      <c r="L8" s="185"/>
      <c r="M8" s="185"/>
      <c r="N8" s="185"/>
      <c r="O8" s="186"/>
    </row>
    <row r="9" spans="2:15" s="23" customFormat="1" ht="26.25" customHeight="1">
      <c r="B9" s="43"/>
      <c r="C9" s="159" t="s">
        <v>51</v>
      </c>
      <c r="D9" s="187" t="s">
        <v>233</v>
      </c>
      <c r="E9" s="185"/>
      <c r="F9" s="185"/>
      <c r="G9" s="185"/>
      <c r="H9" s="185"/>
      <c r="I9" s="185"/>
      <c r="J9" s="185"/>
      <c r="K9" s="185"/>
      <c r="L9" s="185"/>
      <c r="M9" s="185"/>
      <c r="N9" s="185"/>
      <c r="O9" s="186"/>
    </row>
    <row r="10" spans="2:15" s="23" customFormat="1" ht="16.5" customHeight="1">
      <c r="B10" s="43"/>
      <c r="C10" s="93" t="s">
        <v>51</v>
      </c>
      <c r="D10" s="188" t="s">
        <v>244</v>
      </c>
      <c r="E10" s="188"/>
      <c r="F10" s="188"/>
      <c r="G10" s="188"/>
      <c r="H10" s="188"/>
      <c r="I10" s="188"/>
      <c r="J10" s="188"/>
      <c r="K10" s="188"/>
      <c r="L10" s="188"/>
      <c r="M10" s="188"/>
      <c r="N10" s="188"/>
      <c r="O10" s="189"/>
    </row>
    <row r="11" spans="2:15" s="24" customFormat="1" ht="44.25" customHeight="1">
      <c r="B11" s="43"/>
      <c r="C11" s="93" t="s">
        <v>51</v>
      </c>
      <c r="D11" s="176" t="s">
        <v>245</v>
      </c>
      <c r="E11" s="176"/>
      <c r="F11" s="176"/>
      <c r="G11" s="176"/>
      <c r="H11" s="176"/>
      <c r="I11" s="176"/>
      <c r="J11" s="176"/>
      <c r="K11" s="176"/>
      <c r="L11" s="176"/>
      <c r="M11" s="176"/>
      <c r="N11" s="176"/>
      <c r="O11" s="177"/>
    </row>
    <row r="12" spans="2:15" s="24" customFormat="1" ht="63.75" customHeight="1">
      <c r="B12" s="43"/>
      <c r="C12" s="93" t="s">
        <v>51</v>
      </c>
      <c r="D12" s="176" t="s">
        <v>235</v>
      </c>
      <c r="E12" s="176"/>
      <c r="F12" s="176"/>
      <c r="G12" s="176"/>
      <c r="H12" s="176"/>
      <c r="I12" s="176"/>
      <c r="J12" s="176"/>
      <c r="K12" s="176"/>
      <c r="L12" s="176"/>
      <c r="M12" s="176"/>
      <c r="N12" s="176"/>
      <c r="O12" s="177"/>
    </row>
    <row r="13" spans="2:15" s="23" customFormat="1" ht="7.5" customHeight="1">
      <c r="B13" s="43"/>
      <c r="C13" s="140"/>
      <c r="D13" s="140"/>
      <c r="E13" s="140"/>
      <c r="F13" s="140"/>
      <c r="G13" s="140"/>
      <c r="H13" s="140"/>
      <c r="I13" s="140"/>
      <c r="J13" s="140"/>
      <c r="K13" s="140"/>
      <c r="L13" s="140"/>
      <c r="M13" s="140"/>
      <c r="N13" s="140"/>
      <c r="O13" s="141"/>
    </row>
    <row r="14" spans="2:15" s="23" customFormat="1" ht="16.5" customHeight="1">
      <c r="B14" s="173" t="s">
        <v>174</v>
      </c>
      <c r="C14" s="174"/>
      <c r="D14" s="174"/>
      <c r="E14" s="174"/>
      <c r="F14" s="174"/>
      <c r="G14" s="174"/>
      <c r="H14" s="174"/>
      <c r="I14" s="174"/>
      <c r="J14" s="174"/>
      <c r="K14" s="174"/>
      <c r="L14" s="174"/>
      <c r="M14" s="174"/>
      <c r="N14" s="174"/>
      <c r="O14" s="175"/>
    </row>
    <row r="15" spans="2:15" s="23" customFormat="1" ht="30" customHeight="1">
      <c r="B15" s="43"/>
      <c r="C15" s="95" t="s">
        <v>51</v>
      </c>
      <c r="D15" s="199" t="s">
        <v>172</v>
      </c>
      <c r="E15" s="199"/>
      <c r="F15" s="195" t="s">
        <v>202</v>
      </c>
      <c r="G15" s="195"/>
      <c r="H15" s="195"/>
      <c r="I15" s="195"/>
      <c r="J15" s="195"/>
      <c r="K15" s="195"/>
      <c r="L15" s="195"/>
      <c r="M15" s="195"/>
      <c r="N15" s="195"/>
      <c r="O15" s="196"/>
    </row>
    <row r="16" spans="2:15" s="23" customFormat="1" ht="15" customHeight="1">
      <c r="B16" s="43"/>
      <c r="C16" s="95"/>
      <c r="D16" s="145"/>
      <c r="E16" s="145"/>
      <c r="F16" s="201" t="s">
        <v>201</v>
      </c>
      <c r="G16" s="201"/>
      <c r="H16" s="201"/>
      <c r="I16" s="200" t="s">
        <v>200</v>
      </c>
      <c r="J16" s="200"/>
      <c r="K16" s="200"/>
      <c r="L16" s="200"/>
      <c r="M16" s="200"/>
      <c r="N16" s="143"/>
      <c r="O16" s="144"/>
    </row>
    <row r="17" spans="2:15" s="24" customFormat="1" ht="18" customHeight="1">
      <c r="B17" s="43"/>
      <c r="C17" s="96" t="s">
        <v>51</v>
      </c>
      <c r="D17" s="202" t="s">
        <v>170</v>
      </c>
      <c r="E17" s="202"/>
      <c r="F17" s="197" t="s">
        <v>169</v>
      </c>
      <c r="G17" s="197"/>
      <c r="H17" s="197"/>
      <c r="I17" s="197"/>
      <c r="J17" s="197"/>
      <c r="K17" s="197"/>
      <c r="L17" s="197"/>
      <c r="M17" s="197"/>
      <c r="N17" s="197"/>
      <c r="O17" s="198"/>
    </row>
    <row r="18" spans="2:15" s="24" customFormat="1" ht="30" customHeight="1">
      <c r="B18" s="43"/>
      <c r="C18" s="97" t="s">
        <v>51</v>
      </c>
      <c r="D18" s="203" t="s">
        <v>171</v>
      </c>
      <c r="E18" s="203"/>
      <c r="F18" s="204" t="s">
        <v>185</v>
      </c>
      <c r="G18" s="204"/>
      <c r="H18" s="204"/>
      <c r="I18" s="204"/>
      <c r="J18" s="204"/>
      <c r="K18" s="204"/>
      <c r="L18" s="204"/>
      <c r="M18" s="204"/>
      <c r="N18" s="204"/>
      <c r="O18" s="205"/>
    </row>
    <row r="19" spans="2:15" s="23" customFormat="1" ht="18" customHeight="1">
      <c r="B19" s="43"/>
      <c r="C19" s="94" t="s">
        <v>51</v>
      </c>
      <c r="D19" s="208" t="s">
        <v>173</v>
      </c>
      <c r="E19" s="208"/>
      <c r="F19" s="206" t="s">
        <v>168</v>
      </c>
      <c r="G19" s="206"/>
      <c r="H19" s="206"/>
      <c r="I19" s="206"/>
      <c r="J19" s="206"/>
      <c r="K19" s="206"/>
      <c r="L19" s="206"/>
      <c r="M19" s="206"/>
      <c r="N19" s="206"/>
      <c r="O19" s="207"/>
    </row>
    <row r="20" spans="2:15" s="24" customFormat="1" ht="7.5" customHeight="1">
      <c r="B20" s="43"/>
      <c r="C20" s="140"/>
      <c r="D20" s="140"/>
      <c r="E20" s="140"/>
      <c r="F20" s="140"/>
      <c r="G20" s="140"/>
      <c r="H20" s="140"/>
      <c r="I20" s="140"/>
      <c r="J20" s="140"/>
      <c r="K20" s="140"/>
      <c r="L20" s="140"/>
      <c r="M20" s="140"/>
      <c r="N20" s="140"/>
      <c r="O20" s="141"/>
    </row>
    <row r="21" spans="2:15" s="23" customFormat="1" ht="16.5" customHeight="1">
      <c r="B21" s="173" t="s">
        <v>81</v>
      </c>
      <c r="C21" s="174"/>
      <c r="D21" s="174"/>
      <c r="E21" s="174"/>
      <c r="F21" s="174"/>
      <c r="G21" s="174"/>
      <c r="H21" s="174"/>
      <c r="I21" s="174"/>
      <c r="J21" s="174"/>
      <c r="K21" s="174"/>
      <c r="L21" s="174"/>
      <c r="M21" s="174"/>
      <c r="N21" s="174"/>
      <c r="O21" s="175"/>
    </row>
    <row r="22" spans="2:15" s="23" customFormat="1" ht="16.5" customHeight="1">
      <c r="B22" s="43"/>
      <c r="C22" s="93" t="s">
        <v>51</v>
      </c>
      <c r="D22" s="193" t="s">
        <v>231</v>
      </c>
      <c r="E22" s="193"/>
      <c r="F22" s="193"/>
      <c r="G22" s="193"/>
      <c r="H22" s="193"/>
      <c r="I22" s="193"/>
      <c r="J22" s="193"/>
      <c r="K22" s="193"/>
      <c r="L22" s="193"/>
      <c r="M22" s="193"/>
      <c r="N22" s="193"/>
      <c r="O22" s="194"/>
    </row>
    <row r="23" spans="2:15" s="23" customFormat="1" ht="16.5" customHeight="1">
      <c r="B23" s="43"/>
      <c r="C23" s="93" t="s">
        <v>51</v>
      </c>
      <c r="D23" s="193" t="s">
        <v>230</v>
      </c>
      <c r="E23" s="193"/>
      <c r="F23" s="193"/>
      <c r="G23" s="193"/>
      <c r="H23" s="193"/>
      <c r="I23" s="193"/>
      <c r="J23" s="193"/>
      <c r="K23" s="193"/>
      <c r="L23" s="193"/>
      <c r="M23" s="193"/>
      <c r="N23" s="193"/>
      <c r="O23" s="194"/>
    </row>
    <row r="24" spans="2:15" s="23" customFormat="1" ht="16.5" customHeight="1">
      <c r="B24" s="43"/>
      <c r="C24" s="93" t="s">
        <v>51</v>
      </c>
      <c r="D24" s="193" t="s">
        <v>52</v>
      </c>
      <c r="E24" s="193"/>
      <c r="F24" s="193"/>
      <c r="G24" s="193"/>
      <c r="H24" s="193"/>
      <c r="I24" s="193"/>
      <c r="J24" s="193"/>
      <c r="K24" s="193"/>
      <c r="L24" s="193"/>
      <c r="M24" s="193"/>
      <c r="N24" s="193"/>
      <c r="O24" s="194"/>
    </row>
    <row r="25" spans="2:15" s="157" customFormat="1" ht="16.5" customHeight="1">
      <c r="B25" s="43"/>
      <c r="C25" s="159" t="s">
        <v>51</v>
      </c>
      <c r="D25" s="215" t="s">
        <v>238</v>
      </c>
      <c r="E25" s="215"/>
      <c r="F25" s="215"/>
      <c r="G25" s="215"/>
      <c r="H25" s="215"/>
      <c r="I25" s="215"/>
      <c r="J25" s="215"/>
      <c r="K25" s="215"/>
      <c r="L25" s="215"/>
      <c r="M25" s="215"/>
      <c r="N25" s="215"/>
      <c r="O25" s="216"/>
    </row>
    <row r="26" spans="2:15" s="157" customFormat="1" ht="27" customHeight="1">
      <c r="B26" s="43"/>
      <c r="C26" s="159" t="s">
        <v>51</v>
      </c>
      <c r="D26" s="217" t="s">
        <v>241</v>
      </c>
      <c r="E26" s="215"/>
      <c r="F26" s="215"/>
      <c r="G26" s="215"/>
      <c r="H26" s="215"/>
      <c r="I26" s="215"/>
      <c r="J26" s="215"/>
      <c r="K26" s="215"/>
      <c r="L26" s="215"/>
      <c r="M26" s="215"/>
      <c r="N26" s="215"/>
      <c r="O26" s="216"/>
    </row>
    <row r="27" spans="2:15" s="157" customFormat="1" ht="28.5" customHeight="1">
      <c r="B27" s="43"/>
      <c r="C27" s="159" t="s">
        <v>51</v>
      </c>
      <c r="D27" s="218" t="s">
        <v>240</v>
      </c>
      <c r="E27" s="219"/>
      <c r="F27" s="219"/>
      <c r="G27" s="219"/>
      <c r="H27" s="219"/>
      <c r="I27" s="219"/>
      <c r="J27" s="219"/>
      <c r="K27" s="219"/>
      <c r="L27" s="219"/>
      <c r="M27" s="219"/>
      <c r="N27" s="219"/>
      <c r="O27" s="220"/>
    </row>
    <row r="28" spans="2:15" s="157" customFormat="1" ht="27.75" customHeight="1">
      <c r="B28" s="43"/>
      <c r="C28" s="159" t="s">
        <v>51</v>
      </c>
      <c r="D28" s="217" t="s">
        <v>239</v>
      </c>
      <c r="E28" s="215"/>
      <c r="F28" s="215"/>
      <c r="G28" s="215"/>
      <c r="H28" s="215"/>
      <c r="I28" s="215"/>
      <c r="J28" s="215"/>
      <c r="K28" s="215"/>
      <c r="L28" s="215"/>
      <c r="M28" s="215"/>
      <c r="N28" s="215"/>
      <c r="O28" s="216"/>
    </row>
    <row r="29" spans="2:15" s="23" customFormat="1" ht="7.5" customHeight="1">
      <c r="B29" s="43"/>
      <c r="C29" s="140"/>
      <c r="D29" s="193"/>
      <c r="E29" s="193"/>
      <c r="F29" s="193"/>
      <c r="G29" s="193"/>
      <c r="H29" s="193"/>
      <c r="I29" s="193"/>
      <c r="J29" s="193"/>
      <c r="K29" s="193"/>
      <c r="L29" s="193"/>
      <c r="M29" s="193"/>
      <c r="N29" s="193"/>
      <c r="O29" s="194"/>
    </row>
    <row r="30" spans="2:15" s="23" customFormat="1" ht="16.5" customHeight="1">
      <c r="B30" s="173" t="s">
        <v>186</v>
      </c>
      <c r="C30" s="174"/>
      <c r="D30" s="174"/>
      <c r="E30" s="174"/>
      <c r="F30" s="174"/>
      <c r="G30" s="174"/>
      <c r="H30" s="174"/>
      <c r="I30" s="174"/>
      <c r="J30" s="174"/>
      <c r="K30" s="174"/>
      <c r="L30" s="174"/>
      <c r="M30" s="174"/>
      <c r="N30" s="174"/>
      <c r="O30" s="175"/>
    </row>
    <row r="31" spans="2:15" s="23" customFormat="1" ht="57" customHeight="1">
      <c r="B31" s="98"/>
      <c r="C31" s="93" t="s">
        <v>51</v>
      </c>
      <c r="D31" s="210" t="s">
        <v>189</v>
      </c>
      <c r="E31" s="211"/>
      <c r="F31" s="211"/>
      <c r="G31" s="211"/>
      <c r="H31" s="211"/>
      <c r="I31" s="211"/>
      <c r="J31" s="211"/>
      <c r="K31" s="211"/>
      <c r="L31" s="211"/>
      <c r="M31" s="211"/>
      <c r="N31" s="211"/>
      <c r="O31" s="212"/>
    </row>
    <row r="32" spans="2:15" s="23" customFormat="1" ht="16.5" customHeight="1">
      <c r="B32" s="43"/>
      <c r="C32" s="93" t="s">
        <v>51</v>
      </c>
      <c r="D32" s="209" t="s">
        <v>53</v>
      </c>
      <c r="E32" s="209"/>
      <c r="F32" s="209"/>
      <c r="G32" s="209"/>
      <c r="H32" s="209"/>
      <c r="I32" s="213" t="s">
        <v>187</v>
      </c>
      <c r="J32" s="213"/>
      <c r="K32" s="213"/>
      <c r="L32" s="213"/>
      <c r="M32" s="213"/>
      <c r="N32" s="213"/>
      <c r="O32" s="214"/>
    </row>
    <row r="33" spans="2:17" s="23" customFormat="1" ht="16.5" customHeight="1">
      <c r="B33" s="43"/>
      <c r="C33" s="93" t="s">
        <v>51</v>
      </c>
      <c r="D33" s="193" t="s">
        <v>175</v>
      </c>
      <c r="E33" s="193"/>
      <c r="F33" s="193"/>
      <c r="G33" s="193"/>
      <c r="H33" s="193"/>
      <c r="I33" s="193"/>
      <c r="J33" s="193"/>
      <c r="K33" s="193"/>
      <c r="L33" s="193"/>
      <c r="M33" s="193"/>
      <c r="N33" s="193"/>
      <c r="O33" s="194"/>
    </row>
    <row r="34" spans="2:17" ht="26.25" customHeight="1">
      <c r="B34" s="43"/>
      <c r="C34" s="93" t="s">
        <v>51</v>
      </c>
      <c r="D34" s="192" t="s">
        <v>242</v>
      </c>
      <c r="E34" s="193"/>
      <c r="F34" s="193"/>
      <c r="G34" s="193"/>
      <c r="H34" s="193"/>
      <c r="I34" s="193"/>
      <c r="J34" s="193"/>
      <c r="K34" s="193"/>
      <c r="L34" s="193"/>
      <c r="M34" s="193"/>
      <c r="N34" s="193"/>
      <c r="O34" s="194"/>
      <c r="P34" s="23"/>
      <c r="Q34" s="23"/>
    </row>
    <row r="35" spans="2:17" ht="54" customHeight="1">
      <c r="B35" s="43"/>
      <c r="C35" s="93" t="s">
        <v>51</v>
      </c>
      <c r="D35" s="192" t="s">
        <v>243</v>
      </c>
      <c r="E35" s="193"/>
      <c r="F35" s="193"/>
      <c r="G35" s="193"/>
      <c r="H35" s="193"/>
      <c r="I35" s="193"/>
      <c r="J35" s="193"/>
      <c r="K35" s="193"/>
      <c r="L35" s="193"/>
      <c r="M35" s="193"/>
      <c r="N35" s="193"/>
      <c r="O35" s="194"/>
      <c r="P35" s="23"/>
      <c r="Q35" s="23"/>
    </row>
    <row r="36" spans="2:17" ht="7.5" customHeight="1" thickBot="1">
      <c r="B36" s="44"/>
      <c r="C36" s="142"/>
      <c r="D36" s="190"/>
      <c r="E36" s="190"/>
      <c r="F36" s="190"/>
      <c r="G36" s="190"/>
      <c r="H36" s="190"/>
      <c r="I36" s="190"/>
      <c r="J36" s="190"/>
      <c r="K36" s="190"/>
      <c r="L36" s="190"/>
      <c r="M36" s="190"/>
      <c r="N36" s="190"/>
      <c r="O36" s="191"/>
      <c r="P36" s="23"/>
      <c r="Q36" s="23"/>
    </row>
    <row r="37" spans="2:17" ht="12.75" thickTop="1">
      <c r="B37" s="23"/>
      <c r="C37" s="23"/>
      <c r="D37" s="23"/>
      <c r="E37" s="23"/>
      <c r="F37" s="23"/>
      <c r="G37" s="23"/>
      <c r="H37" s="23"/>
      <c r="I37" s="23"/>
      <c r="J37" s="23"/>
      <c r="K37" s="23"/>
      <c r="L37" s="23"/>
      <c r="M37" s="23"/>
      <c r="N37" s="23"/>
      <c r="O37" s="23"/>
      <c r="P37" s="23"/>
      <c r="Q37" s="23"/>
    </row>
    <row r="38" spans="2:17">
      <c r="B38" s="23"/>
      <c r="C38" s="23"/>
      <c r="D38" s="23"/>
      <c r="E38" s="23"/>
      <c r="F38" s="23"/>
      <c r="G38" s="23"/>
      <c r="H38" s="23"/>
      <c r="I38" s="23"/>
      <c r="J38" s="23"/>
      <c r="K38" s="23"/>
      <c r="L38" s="23"/>
      <c r="M38" s="23"/>
      <c r="N38" s="23"/>
      <c r="O38" s="23"/>
      <c r="P38" s="23"/>
      <c r="Q38" s="23"/>
    </row>
    <row r="39" spans="2:17">
      <c r="B39" s="23"/>
      <c r="C39" s="23"/>
      <c r="D39" s="23"/>
      <c r="E39" s="23"/>
      <c r="F39" s="23"/>
      <c r="G39" s="23"/>
      <c r="H39" s="23"/>
      <c r="I39" s="23"/>
      <c r="J39" s="23"/>
      <c r="K39" s="23"/>
      <c r="L39" s="23"/>
      <c r="M39" s="23"/>
      <c r="N39" s="23"/>
      <c r="O39" s="23"/>
      <c r="P39" s="23"/>
      <c r="Q39" s="23"/>
    </row>
    <row r="40" spans="2:17">
      <c r="B40" s="23"/>
      <c r="C40" s="23"/>
      <c r="D40" s="23"/>
      <c r="E40" s="23"/>
      <c r="F40" s="23"/>
      <c r="G40" s="23"/>
      <c r="H40" s="23"/>
      <c r="I40" s="23"/>
      <c r="J40" s="23"/>
      <c r="K40" s="23"/>
      <c r="L40" s="23"/>
      <c r="M40" s="23"/>
      <c r="N40" s="23"/>
      <c r="O40" s="23"/>
      <c r="P40" s="23"/>
      <c r="Q40" s="23"/>
    </row>
    <row r="41" spans="2:17">
      <c r="B41" s="23"/>
      <c r="C41" s="23"/>
      <c r="D41" s="23"/>
      <c r="E41" s="23"/>
      <c r="F41" s="23"/>
      <c r="G41" s="23"/>
      <c r="H41" s="23"/>
      <c r="I41" s="23"/>
      <c r="J41" s="23"/>
      <c r="K41" s="23"/>
      <c r="L41" s="23"/>
      <c r="M41" s="23"/>
      <c r="N41" s="23"/>
      <c r="O41" s="23"/>
      <c r="P41" s="23"/>
      <c r="Q41" s="23"/>
    </row>
    <row r="42" spans="2:17">
      <c r="B42" s="23"/>
      <c r="C42" s="23"/>
      <c r="D42" s="23"/>
      <c r="E42" s="23"/>
      <c r="F42" s="23"/>
      <c r="G42" s="23"/>
      <c r="H42" s="23"/>
      <c r="I42" s="23"/>
      <c r="J42" s="23"/>
      <c r="K42" s="23"/>
      <c r="L42" s="23"/>
      <c r="M42" s="23"/>
      <c r="N42" s="23"/>
      <c r="O42" s="23"/>
      <c r="P42" s="23"/>
      <c r="Q42" s="23"/>
    </row>
    <row r="43" spans="2:17">
      <c r="B43" s="23"/>
      <c r="C43" s="23"/>
      <c r="D43" s="23"/>
      <c r="E43" s="23"/>
      <c r="F43" s="23"/>
      <c r="G43" s="23"/>
      <c r="H43" s="23"/>
      <c r="I43" s="23"/>
      <c r="J43" s="23"/>
      <c r="K43" s="23"/>
      <c r="L43" s="23"/>
      <c r="M43" s="23"/>
      <c r="N43" s="23"/>
      <c r="O43" s="23"/>
      <c r="P43" s="23"/>
      <c r="Q43" s="23"/>
    </row>
    <row r="44" spans="2:17">
      <c r="B44" s="23"/>
      <c r="C44" s="23"/>
      <c r="D44" s="23"/>
      <c r="E44" s="23"/>
      <c r="F44" s="23"/>
      <c r="G44" s="23"/>
      <c r="H44" s="23"/>
      <c r="I44" s="23"/>
      <c r="J44" s="23"/>
      <c r="K44" s="23"/>
      <c r="L44" s="23"/>
      <c r="M44" s="23"/>
      <c r="N44" s="23"/>
      <c r="O44" s="23"/>
      <c r="P44" s="23"/>
      <c r="Q44" s="23"/>
    </row>
    <row r="45" spans="2:17">
      <c r="B45" s="23"/>
      <c r="C45" s="23"/>
      <c r="D45" s="23"/>
      <c r="E45" s="23"/>
      <c r="F45" s="23"/>
      <c r="G45" s="23"/>
      <c r="H45" s="23"/>
      <c r="I45" s="23"/>
      <c r="J45" s="23"/>
      <c r="K45" s="23"/>
      <c r="L45" s="23"/>
      <c r="M45" s="23"/>
      <c r="N45" s="23"/>
      <c r="O45" s="23"/>
      <c r="P45" s="23"/>
      <c r="Q45" s="23"/>
    </row>
    <row r="46" spans="2:17">
      <c r="B46" s="23"/>
      <c r="C46" s="23"/>
      <c r="D46" s="23"/>
      <c r="E46" s="23"/>
      <c r="F46" s="23"/>
      <c r="G46" s="23"/>
      <c r="H46" s="23"/>
      <c r="I46" s="23"/>
      <c r="J46" s="23"/>
      <c r="K46" s="23"/>
      <c r="L46" s="23"/>
      <c r="M46" s="23"/>
      <c r="N46" s="23"/>
      <c r="O46" s="23"/>
      <c r="P46" s="23"/>
      <c r="Q46" s="23"/>
    </row>
    <row r="47" spans="2:17">
      <c r="B47" s="23"/>
      <c r="C47" s="23"/>
      <c r="D47" s="23"/>
      <c r="E47" s="23"/>
      <c r="F47" s="23"/>
      <c r="G47" s="23"/>
      <c r="H47" s="23"/>
      <c r="I47" s="23"/>
      <c r="J47" s="23"/>
      <c r="K47" s="23"/>
      <c r="L47" s="23"/>
      <c r="M47" s="23"/>
      <c r="N47" s="23"/>
      <c r="O47" s="23"/>
      <c r="P47" s="23"/>
      <c r="Q47" s="23"/>
    </row>
    <row r="48" spans="2:17">
      <c r="B48" s="23"/>
      <c r="C48" s="23"/>
      <c r="D48" s="23"/>
      <c r="E48" s="23"/>
      <c r="F48" s="23"/>
      <c r="G48" s="23"/>
      <c r="H48" s="23"/>
      <c r="I48" s="23"/>
      <c r="J48" s="23"/>
      <c r="K48" s="23"/>
      <c r="L48" s="23"/>
      <c r="M48" s="23"/>
      <c r="N48" s="23"/>
      <c r="O48" s="23"/>
      <c r="P48" s="23"/>
      <c r="Q48" s="23"/>
    </row>
    <row r="49" spans="2:17">
      <c r="B49" s="23"/>
      <c r="C49" s="23"/>
      <c r="D49" s="23"/>
      <c r="E49" s="23"/>
      <c r="F49" s="23"/>
      <c r="G49" s="23"/>
      <c r="H49" s="23"/>
      <c r="I49" s="23"/>
      <c r="J49" s="23"/>
      <c r="K49" s="23"/>
      <c r="L49" s="23"/>
      <c r="M49" s="23"/>
      <c r="N49" s="23"/>
      <c r="O49" s="23"/>
      <c r="P49" s="23"/>
      <c r="Q49" s="23"/>
    </row>
    <row r="50" spans="2:17">
      <c r="B50" s="23"/>
      <c r="C50" s="23"/>
      <c r="D50" s="23"/>
      <c r="E50" s="23"/>
      <c r="F50" s="23"/>
      <c r="G50" s="23"/>
      <c r="H50" s="23"/>
      <c r="I50" s="23"/>
      <c r="J50" s="23"/>
      <c r="K50" s="23"/>
      <c r="L50" s="23"/>
      <c r="M50" s="23"/>
      <c r="N50" s="23"/>
      <c r="O50" s="23"/>
      <c r="P50" s="23"/>
      <c r="Q50" s="23"/>
    </row>
    <row r="51" spans="2:17">
      <c r="B51" s="23"/>
      <c r="C51" s="23"/>
      <c r="D51" s="23"/>
      <c r="E51" s="23"/>
      <c r="F51" s="23"/>
      <c r="G51" s="23"/>
      <c r="H51" s="23"/>
      <c r="I51" s="23"/>
      <c r="J51" s="23"/>
      <c r="K51" s="23"/>
      <c r="L51" s="23"/>
      <c r="M51" s="23"/>
      <c r="N51" s="23"/>
      <c r="O51" s="23"/>
      <c r="P51" s="23"/>
      <c r="Q51" s="23"/>
    </row>
    <row r="52" spans="2:17">
      <c r="B52" s="23"/>
      <c r="C52" s="23"/>
      <c r="D52" s="23"/>
      <c r="E52" s="23"/>
      <c r="F52" s="23"/>
      <c r="G52" s="23"/>
      <c r="H52" s="23"/>
      <c r="I52" s="23"/>
      <c r="J52" s="23"/>
      <c r="K52" s="23"/>
      <c r="L52" s="23"/>
      <c r="M52" s="23"/>
      <c r="N52" s="23"/>
      <c r="O52" s="23"/>
      <c r="P52" s="23"/>
      <c r="Q52" s="23"/>
    </row>
    <row r="53" spans="2:17">
      <c r="B53" s="23"/>
      <c r="C53" s="23"/>
      <c r="D53" s="23"/>
      <c r="E53" s="23"/>
      <c r="F53" s="23"/>
      <c r="G53" s="23"/>
      <c r="H53" s="23"/>
      <c r="I53" s="23"/>
      <c r="J53" s="23"/>
      <c r="K53" s="23"/>
      <c r="L53" s="23"/>
      <c r="M53" s="23"/>
      <c r="N53" s="23"/>
      <c r="O53" s="23"/>
      <c r="P53" s="23"/>
      <c r="Q53" s="23"/>
    </row>
    <row r="54" spans="2:17">
      <c r="B54" s="23"/>
      <c r="C54" s="23"/>
      <c r="D54" s="23"/>
      <c r="E54" s="23"/>
      <c r="F54" s="23"/>
      <c r="G54" s="23"/>
      <c r="H54" s="23"/>
      <c r="I54" s="23"/>
      <c r="J54" s="23"/>
      <c r="K54" s="23"/>
      <c r="L54" s="23"/>
      <c r="M54" s="23"/>
      <c r="N54" s="23"/>
      <c r="O54" s="23"/>
      <c r="P54" s="23"/>
      <c r="Q54" s="23"/>
    </row>
    <row r="55" spans="2:17">
      <c r="B55" s="23"/>
      <c r="C55" s="23"/>
      <c r="D55" s="23"/>
      <c r="E55" s="23"/>
      <c r="F55" s="23"/>
      <c r="G55" s="23"/>
      <c r="H55" s="23"/>
      <c r="I55" s="23"/>
      <c r="J55" s="23"/>
      <c r="K55" s="23"/>
      <c r="L55" s="23"/>
      <c r="M55" s="23"/>
      <c r="N55" s="23"/>
      <c r="O55" s="23"/>
      <c r="P55" s="23"/>
      <c r="Q55" s="23"/>
    </row>
  </sheetData>
  <sheetProtection sheet="1" objects="1" scenarios="1"/>
  <mergeCells count="37">
    <mergeCell ref="D18:E18"/>
    <mergeCell ref="F18:O18"/>
    <mergeCell ref="F19:O19"/>
    <mergeCell ref="D19:E19"/>
    <mergeCell ref="D32:H32"/>
    <mergeCell ref="D31:O31"/>
    <mergeCell ref="I32:O32"/>
    <mergeCell ref="D24:O24"/>
    <mergeCell ref="D25:O25"/>
    <mergeCell ref="D26:O26"/>
    <mergeCell ref="D27:O27"/>
    <mergeCell ref="D28:O28"/>
    <mergeCell ref="D36:O36"/>
    <mergeCell ref="D35:O35"/>
    <mergeCell ref="D23:O23"/>
    <mergeCell ref="B14:O14"/>
    <mergeCell ref="D34:O34"/>
    <mergeCell ref="F15:O15"/>
    <mergeCell ref="F17:O17"/>
    <mergeCell ref="D33:O33"/>
    <mergeCell ref="B21:O21"/>
    <mergeCell ref="D22:O22"/>
    <mergeCell ref="D15:E15"/>
    <mergeCell ref="D29:O29"/>
    <mergeCell ref="I16:M16"/>
    <mergeCell ref="F16:H16"/>
    <mergeCell ref="B30:O30"/>
    <mergeCell ref="D17:E17"/>
    <mergeCell ref="B2:O2"/>
    <mergeCell ref="B7:O7"/>
    <mergeCell ref="D12:O12"/>
    <mergeCell ref="B4:O4"/>
    <mergeCell ref="B5:O5"/>
    <mergeCell ref="E8:O8"/>
    <mergeCell ref="D9:O9"/>
    <mergeCell ref="D10:O10"/>
    <mergeCell ref="D11:O11"/>
  </mergeCells>
  <phoneticPr fontId="6"/>
  <hyperlinks>
    <hyperlink ref="I16" r:id="rId1" xr:uid="{00000000-0004-0000-0000-000000000000}"/>
  </hyperlinks>
  <pageMargins left="0.7" right="0.7" top="0.75" bottom="0.75" header="0.3" footer="0.3"/>
  <pageSetup paperSize="9" orientation="portrait" horizontalDpi="1200" verticalDpi="120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AG56"/>
  <sheetViews>
    <sheetView topLeftCell="A19" zoomScaleNormal="100" workbookViewId="0">
      <selection activeCell="C7" sqref="C7"/>
    </sheetView>
  </sheetViews>
  <sheetFormatPr defaultRowHeight="13.5"/>
  <cols>
    <col min="1" max="1" width="4" style="75" customWidth="1"/>
    <col min="2" max="2" width="13.875" style="75" bestFit="1" customWidth="1"/>
    <col min="3" max="3" width="7.5" style="75" customWidth="1"/>
    <col min="4" max="4" width="16.125" style="75" bestFit="1" customWidth="1"/>
    <col min="5" max="5" width="18.375" style="75" customWidth="1"/>
    <col min="6" max="6" width="5.5" style="75" customWidth="1"/>
    <col min="7" max="7" width="5.125" style="75" customWidth="1"/>
    <col min="8" max="8" width="20.5" style="75" customWidth="1"/>
    <col min="9" max="9" width="10.5" style="75" customWidth="1"/>
    <col min="10" max="10" width="5.5" style="75" customWidth="1"/>
    <col min="11" max="12" width="9" style="75" customWidth="1"/>
    <col min="13" max="13" width="9.5" style="75" customWidth="1"/>
    <col min="14" max="14" width="11.875" style="75" customWidth="1"/>
    <col min="15" max="32" width="9" style="75" customWidth="1"/>
    <col min="33" max="16384" width="9" style="75"/>
  </cols>
  <sheetData>
    <row r="1" spans="2:33" ht="6" customHeight="1" thickBot="1">
      <c r="AB1" s="75">
        <v>4</v>
      </c>
      <c r="AC1" s="75">
        <v>2</v>
      </c>
      <c r="AD1" s="75">
        <v>2</v>
      </c>
      <c r="AE1" s="75">
        <v>5</v>
      </c>
      <c r="AF1" s="75">
        <v>2</v>
      </c>
      <c r="AG1" s="75">
        <v>6</v>
      </c>
    </row>
    <row r="2" spans="2:33" ht="14.25" thickBot="1">
      <c r="B2" s="160" t="s">
        <v>9</v>
      </c>
      <c r="C2" s="251" t="s">
        <v>248</v>
      </c>
      <c r="D2" s="244"/>
      <c r="AB2" s="75" t="s">
        <v>43</v>
      </c>
      <c r="AC2" s="75">
        <v>2</v>
      </c>
      <c r="AD2" s="75">
        <v>5</v>
      </c>
      <c r="AE2" s="75">
        <v>2</v>
      </c>
      <c r="AF2" s="75">
        <v>3</v>
      </c>
      <c r="AG2" s="75">
        <v>7</v>
      </c>
    </row>
    <row r="3" spans="2:33" ht="6" customHeight="1" thickBot="1">
      <c r="I3" s="252" t="s">
        <v>80</v>
      </c>
      <c r="J3" s="253"/>
      <c r="K3" s="253"/>
      <c r="L3" s="253"/>
      <c r="M3" s="253"/>
      <c r="N3" s="254"/>
      <c r="AB3" s="75" t="s">
        <v>42</v>
      </c>
      <c r="AC3" s="75">
        <v>2</v>
      </c>
      <c r="AD3" s="75">
        <v>6</v>
      </c>
      <c r="AE3" s="75">
        <v>2</v>
      </c>
      <c r="AF3" s="75">
        <v>2</v>
      </c>
    </row>
    <row r="4" spans="2:33" ht="14.25" thickBot="1">
      <c r="B4" s="160" t="s">
        <v>24</v>
      </c>
      <c r="C4" s="243" t="s">
        <v>25</v>
      </c>
      <c r="D4" s="244"/>
      <c r="I4" s="255"/>
      <c r="J4" s="256"/>
      <c r="K4" s="256"/>
      <c r="L4" s="256"/>
      <c r="M4" s="256"/>
      <c r="N4" s="257"/>
      <c r="AB4" s="75" t="s">
        <v>38</v>
      </c>
      <c r="AC4" s="75">
        <v>3</v>
      </c>
      <c r="AF4" s="75">
        <v>3</v>
      </c>
    </row>
    <row r="5" spans="2:33" ht="6" customHeight="1" thickBot="1">
      <c r="I5" s="255"/>
      <c r="J5" s="256"/>
      <c r="K5" s="256"/>
      <c r="L5" s="256"/>
      <c r="M5" s="256"/>
      <c r="N5" s="257"/>
      <c r="AB5" s="75" t="s">
        <v>49</v>
      </c>
      <c r="AC5" s="76" t="s">
        <v>111</v>
      </c>
      <c r="AD5" s="76"/>
      <c r="AE5" s="76"/>
      <c r="AF5" s="75">
        <v>2</v>
      </c>
    </row>
    <row r="6" spans="2:33" ht="14.25" thickBot="1">
      <c r="B6" s="161" t="s">
        <v>1</v>
      </c>
      <c r="C6" s="77">
        <v>42</v>
      </c>
      <c r="D6" s="162" t="s">
        <v>23</v>
      </c>
      <c r="I6" s="255"/>
      <c r="J6" s="256"/>
      <c r="K6" s="256"/>
      <c r="L6" s="256"/>
      <c r="M6" s="256"/>
      <c r="N6" s="257"/>
      <c r="AC6" s="75" t="s">
        <v>40</v>
      </c>
      <c r="AF6" s="75">
        <v>3</v>
      </c>
    </row>
    <row r="7" spans="2:33" ht="6" customHeight="1" thickBot="1">
      <c r="I7" s="255"/>
      <c r="J7" s="256"/>
      <c r="K7" s="256"/>
      <c r="L7" s="256"/>
      <c r="M7" s="256"/>
      <c r="N7" s="257"/>
      <c r="AC7" s="75" t="s">
        <v>41</v>
      </c>
      <c r="AF7" s="75">
        <v>2</v>
      </c>
    </row>
    <row r="8" spans="2:33" ht="14.25" thickBot="1">
      <c r="B8" s="163" t="s">
        <v>48</v>
      </c>
      <c r="C8" s="77">
        <v>15</v>
      </c>
      <c r="D8" s="266" t="s">
        <v>176</v>
      </c>
      <c r="E8" s="267"/>
      <c r="F8" s="267"/>
      <c r="G8" s="267"/>
      <c r="H8" s="268"/>
      <c r="I8" s="255"/>
      <c r="J8" s="256"/>
      <c r="K8" s="256"/>
      <c r="L8" s="256"/>
      <c r="M8" s="256"/>
      <c r="N8" s="257"/>
      <c r="AF8" s="75">
        <v>2</v>
      </c>
    </row>
    <row r="9" spans="2:33" ht="6" customHeight="1" thickBot="1">
      <c r="C9" s="76"/>
      <c r="D9" s="62"/>
      <c r="E9" s="62"/>
      <c r="F9" s="62"/>
      <c r="G9" s="62"/>
      <c r="H9" s="99"/>
      <c r="I9" s="255"/>
      <c r="J9" s="256"/>
      <c r="K9" s="256"/>
      <c r="L9" s="256"/>
      <c r="M9" s="256"/>
      <c r="N9" s="257"/>
      <c r="AF9" s="75">
        <v>2</v>
      </c>
    </row>
    <row r="10" spans="2:33" ht="14.25" thickBot="1">
      <c r="B10" s="164" t="s">
        <v>30</v>
      </c>
      <c r="C10" s="261" t="s">
        <v>116</v>
      </c>
      <c r="D10" s="262"/>
      <c r="E10" s="262"/>
      <c r="F10" s="263"/>
      <c r="I10" s="255"/>
      <c r="J10" s="256"/>
      <c r="K10" s="256"/>
      <c r="L10" s="256"/>
      <c r="M10" s="256"/>
      <c r="N10" s="257"/>
      <c r="AF10" s="75">
        <v>2</v>
      </c>
    </row>
    <row r="11" spans="2:33" ht="14.25" thickBot="1">
      <c r="B11" s="165" t="s">
        <v>10</v>
      </c>
      <c r="C11" s="261" t="s">
        <v>115</v>
      </c>
      <c r="D11" s="264"/>
      <c r="E11" s="264"/>
      <c r="F11" s="265"/>
      <c r="I11" s="255"/>
      <c r="J11" s="256"/>
      <c r="K11" s="256"/>
      <c r="L11" s="256"/>
      <c r="M11" s="256"/>
      <c r="N11" s="257"/>
      <c r="AF11" s="75">
        <v>2</v>
      </c>
    </row>
    <row r="12" spans="2:33" ht="6" customHeight="1" thickBot="1">
      <c r="B12" s="78"/>
      <c r="C12" s="79"/>
      <c r="D12" s="79"/>
      <c r="E12" s="79"/>
      <c r="F12" s="79"/>
      <c r="I12" s="255"/>
      <c r="J12" s="256"/>
      <c r="K12" s="256"/>
      <c r="L12" s="256"/>
      <c r="M12" s="256"/>
      <c r="N12" s="257"/>
      <c r="AF12" s="75">
        <v>2</v>
      </c>
    </row>
    <row r="13" spans="2:33" ht="14.25" thickBot="1">
      <c r="B13" s="165" t="s">
        <v>37</v>
      </c>
      <c r="C13" s="80" t="str">
        <f>INDEX(AB2:AB5,AB1)</f>
        <v>混合</v>
      </c>
      <c r="D13" s="79"/>
      <c r="E13" s="79"/>
      <c r="F13" s="79"/>
      <c r="G13" s="79"/>
      <c r="I13" s="255"/>
      <c r="J13" s="256"/>
      <c r="K13" s="256"/>
      <c r="L13" s="256"/>
      <c r="M13" s="256"/>
      <c r="N13" s="257"/>
    </row>
    <row r="14" spans="2:33" ht="6" customHeight="1" thickBot="1">
      <c r="B14" s="78"/>
      <c r="C14" s="79"/>
      <c r="D14" s="79"/>
      <c r="E14" s="79"/>
      <c r="F14" s="79"/>
      <c r="G14" s="79"/>
      <c r="I14" s="255"/>
      <c r="J14" s="256"/>
      <c r="K14" s="256"/>
      <c r="L14" s="256"/>
      <c r="M14" s="256"/>
      <c r="N14" s="257"/>
    </row>
    <row r="15" spans="2:33" ht="14.25" thickBot="1">
      <c r="B15" s="221" t="s">
        <v>31</v>
      </c>
      <c r="C15" s="243">
        <v>123456789</v>
      </c>
      <c r="D15" s="244"/>
      <c r="E15" s="245" t="s">
        <v>209</v>
      </c>
      <c r="F15" s="246"/>
      <c r="G15" s="246"/>
      <c r="H15" s="246"/>
      <c r="I15" s="258"/>
      <c r="J15" s="259"/>
      <c r="K15" s="259"/>
      <c r="L15" s="259"/>
      <c r="M15" s="259"/>
      <c r="N15" s="260"/>
    </row>
    <row r="16" spans="2:33" ht="15" thickBot="1">
      <c r="B16" s="222"/>
      <c r="C16" s="243">
        <v>987654321</v>
      </c>
      <c r="D16" s="244"/>
      <c r="E16" s="245"/>
      <c r="F16" s="246"/>
      <c r="G16" s="246"/>
      <c r="H16" s="246"/>
      <c r="I16" s="81"/>
      <c r="J16" s="81"/>
      <c r="K16" s="81"/>
      <c r="L16" s="81"/>
      <c r="M16" s="81"/>
      <c r="N16" s="81"/>
    </row>
    <row r="17" spans="2:14" ht="6" customHeight="1" thickBot="1">
      <c r="B17" s="78"/>
      <c r="C17" s="82"/>
      <c r="D17" s="82"/>
    </row>
    <row r="18" spans="2:14" ht="14.25" thickBot="1">
      <c r="B18" s="165" t="s">
        <v>26</v>
      </c>
      <c r="C18" s="243" t="s">
        <v>223</v>
      </c>
      <c r="D18" s="244"/>
      <c r="I18" s="269"/>
      <c r="J18" s="269"/>
      <c r="K18" s="269"/>
      <c r="L18" s="269"/>
      <c r="M18" s="269"/>
    </row>
    <row r="19" spans="2:14" ht="6" customHeight="1" thickBot="1">
      <c r="B19" s="78"/>
      <c r="C19" s="82"/>
      <c r="D19" s="82"/>
      <c r="I19" s="269"/>
      <c r="J19" s="269"/>
      <c r="K19" s="269"/>
      <c r="L19" s="269"/>
      <c r="M19" s="269"/>
    </row>
    <row r="20" spans="2:14" ht="14.25" thickBot="1">
      <c r="B20" s="165" t="s">
        <v>28</v>
      </c>
      <c r="C20" s="243" t="s">
        <v>118</v>
      </c>
      <c r="D20" s="244"/>
      <c r="E20" s="75" t="s">
        <v>165</v>
      </c>
      <c r="I20" s="269"/>
      <c r="J20" s="269"/>
      <c r="K20" s="269"/>
      <c r="L20" s="269"/>
      <c r="M20" s="269"/>
    </row>
    <row r="21" spans="2:14" ht="6" customHeight="1" thickBot="1">
      <c r="B21" s="78"/>
      <c r="C21" s="82"/>
      <c r="D21" s="82"/>
      <c r="I21" s="269"/>
      <c r="J21" s="269"/>
      <c r="K21" s="269"/>
      <c r="L21" s="269"/>
      <c r="M21" s="269"/>
    </row>
    <row r="22" spans="2:14" ht="14.25" thickBot="1">
      <c r="B22" s="165" t="s">
        <v>29</v>
      </c>
      <c r="C22" s="243" t="s">
        <v>117</v>
      </c>
      <c r="D22" s="244"/>
      <c r="E22" s="75" t="s">
        <v>166</v>
      </c>
    </row>
    <row r="23" spans="2:14" ht="6" customHeight="1"/>
    <row r="24" spans="2:14" ht="14.25" thickBot="1">
      <c r="B24" s="166"/>
      <c r="C24" s="271" t="s">
        <v>16</v>
      </c>
      <c r="D24" s="271"/>
      <c r="E24" s="272" t="s">
        <v>237</v>
      </c>
      <c r="F24" s="272"/>
      <c r="G24" s="272" t="s">
        <v>221</v>
      </c>
      <c r="H24" s="272"/>
      <c r="I24" s="242" t="s">
        <v>198</v>
      </c>
      <c r="J24" s="242"/>
      <c r="K24" s="242"/>
      <c r="L24" s="242"/>
      <c r="M24" s="242"/>
      <c r="N24" s="242"/>
    </row>
    <row r="25" spans="2:14">
      <c r="B25" s="221" t="s">
        <v>32</v>
      </c>
      <c r="C25" s="230"/>
      <c r="D25" s="231"/>
      <c r="E25" s="225"/>
      <c r="F25" s="226"/>
      <c r="G25" s="234">
        <v>123456</v>
      </c>
      <c r="H25" s="235"/>
      <c r="I25" s="242"/>
      <c r="J25" s="242"/>
      <c r="K25" s="242"/>
      <c r="L25" s="242"/>
      <c r="M25" s="242"/>
      <c r="N25" s="242"/>
    </row>
    <row r="26" spans="2:14" ht="13.5" customHeight="1">
      <c r="B26" s="222"/>
      <c r="C26" s="232">
        <v>23456</v>
      </c>
      <c r="D26" s="233"/>
      <c r="E26" s="233"/>
      <c r="F26" s="233"/>
      <c r="G26" s="236"/>
      <c r="H26" s="237"/>
      <c r="I26" s="242"/>
      <c r="J26" s="242"/>
      <c r="K26" s="242"/>
      <c r="L26" s="242"/>
      <c r="M26" s="242"/>
      <c r="N26" s="242"/>
    </row>
    <row r="27" spans="2:14" ht="13.5" customHeight="1">
      <c r="B27" s="221" t="s">
        <v>33</v>
      </c>
      <c r="C27" s="232"/>
      <c r="D27" s="233"/>
      <c r="E27" s="223"/>
      <c r="F27" s="224"/>
      <c r="G27" s="238">
        <v>654321</v>
      </c>
      <c r="H27" s="239"/>
      <c r="I27" s="242"/>
      <c r="J27" s="242"/>
      <c r="K27" s="242"/>
      <c r="L27" s="242"/>
      <c r="M27" s="242"/>
      <c r="N27" s="242"/>
    </row>
    <row r="28" spans="2:14">
      <c r="B28" s="222"/>
      <c r="C28" s="232"/>
      <c r="D28" s="233"/>
      <c r="E28" s="233">
        <v>2345678</v>
      </c>
      <c r="F28" s="233"/>
      <c r="G28" s="236"/>
      <c r="H28" s="237"/>
      <c r="I28" s="242"/>
      <c r="J28" s="242"/>
      <c r="K28" s="242"/>
      <c r="L28" s="242"/>
      <c r="M28" s="242"/>
      <c r="N28" s="242"/>
    </row>
    <row r="29" spans="2:14">
      <c r="B29" s="221" t="s">
        <v>13</v>
      </c>
      <c r="C29" s="232"/>
      <c r="D29" s="233"/>
      <c r="E29" s="223"/>
      <c r="F29" s="224"/>
      <c r="G29" s="238">
        <v>112321</v>
      </c>
      <c r="H29" s="239"/>
      <c r="I29" s="242"/>
      <c r="J29" s="242"/>
      <c r="K29" s="242"/>
      <c r="L29" s="242"/>
      <c r="M29" s="242"/>
      <c r="N29" s="242"/>
    </row>
    <row r="30" spans="2:14" ht="14.25" thickBot="1">
      <c r="B30" s="222"/>
      <c r="C30" s="281"/>
      <c r="D30" s="282"/>
      <c r="E30" s="282" t="s">
        <v>207</v>
      </c>
      <c r="F30" s="282"/>
      <c r="G30" s="240"/>
      <c r="H30" s="241"/>
      <c r="I30" s="242"/>
      <c r="J30" s="242"/>
      <c r="K30" s="242"/>
      <c r="L30" s="242"/>
      <c r="M30" s="242"/>
      <c r="N30" s="242"/>
    </row>
    <row r="31" spans="2:14" ht="6" customHeight="1"/>
    <row r="32" spans="2:14" ht="14.25" thickBot="1">
      <c r="B32" s="166"/>
      <c r="C32" s="167" t="s">
        <v>39</v>
      </c>
      <c r="D32" s="168" t="s">
        <v>45</v>
      </c>
      <c r="E32" s="168" t="s">
        <v>30</v>
      </c>
      <c r="F32" s="273" t="s">
        <v>34</v>
      </c>
      <c r="G32" s="274"/>
      <c r="H32" s="168" t="s">
        <v>35</v>
      </c>
      <c r="I32" s="273" t="s">
        <v>44</v>
      </c>
      <c r="J32" s="275"/>
      <c r="K32" s="275"/>
      <c r="L32" s="274"/>
      <c r="M32" s="168" t="s">
        <v>47</v>
      </c>
      <c r="N32" s="168" t="s">
        <v>46</v>
      </c>
    </row>
    <row r="33" spans="2:14">
      <c r="B33" s="165" t="s">
        <v>32</v>
      </c>
      <c r="C33" s="63" t="str">
        <f>INDEX(AC5:AC7,AC1)</f>
        <v>男</v>
      </c>
      <c r="D33" s="64" t="s">
        <v>119</v>
      </c>
      <c r="E33" s="65" t="s">
        <v>122</v>
      </c>
      <c r="F33" s="284">
        <v>25</v>
      </c>
      <c r="G33" s="285"/>
      <c r="H33" s="64" t="s">
        <v>128</v>
      </c>
      <c r="I33" s="286" t="s">
        <v>133</v>
      </c>
      <c r="J33" s="286"/>
      <c r="K33" s="286"/>
      <c r="L33" s="286"/>
      <c r="M33" s="83" t="s">
        <v>110</v>
      </c>
      <c r="N33" s="66" t="s">
        <v>137</v>
      </c>
    </row>
    <row r="34" spans="2:14">
      <c r="B34" s="165" t="s">
        <v>33</v>
      </c>
      <c r="C34" s="84" t="str">
        <f>INDEX(AC5:AC7,AC2)</f>
        <v>男</v>
      </c>
      <c r="D34" s="68" t="s">
        <v>121</v>
      </c>
      <c r="E34" s="69" t="s">
        <v>123</v>
      </c>
      <c r="F34" s="227">
        <v>59</v>
      </c>
      <c r="G34" s="228"/>
      <c r="H34" s="68" t="s">
        <v>129</v>
      </c>
      <c r="I34" s="229" t="s">
        <v>134</v>
      </c>
      <c r="J34" s="229"/>
      <c r="K34" s="229"/>
      <c r="L34" s="229"/>
      <c r="M34" s="87" t="s">
        <v>204</v>
      </c>
      <c r="N34" s="70" t="s">
        <v>205</v>
      </c>
    </row>
    <row r="35" spans="2:14">
      <c r="B35" s="165" t="s">
        <v>13</v>
      </c>
      <c r="C35" s="84" t="str">
        <f>INDEX(AC5:AC7,AC3)</f>
        <v>男</v>
      </c>
      <c r="D35" s="68" t="s">
        <v>120</v>
      </c>
      <c r="E35" s="85" t="s">
        <v>124</v>
      </c>
      <c r="F35" s="227">
        <v>45</v>
      </c>
      <c r="G35" s="228"/>
      <c r="H35" s="86" t="s">
        <v>130</v>
      </c>
      <c r="I35" s="229" t="s">
        <v>132</v>
      </c>
      <c r="J35" s="229"/>
      <c r="K35" s="229"/>
      <c r="L35" s="229"/>
      <c r="M35" s="87" t="s">
        <v>136</v>
      </c>
      <c r="N35" s="88" t="s">
        <v>138</v>
      </c>
    </row>
    <row r="36" spans="2:14" ht="14.25" thickBot="1">
      <c r="B36" s="165" t="s">
        <v>14</v>
      </c>
      <c r="C36" s="89" t="str">
        <f>INDEX(AC5:AC7,AC4)</f>
        <v>女</v>
      </c>
      <c r="D36" s="68" t="s">
        <v>125</v>
      </c>
      <c r="E36" s="73" t="s">
        <v>127</v>
      </c>
      <c r="F36" s="276">
        <v>38</v>
      </c>
      <c r="G36" s="277"/>
      <c r="H36" s="72" t="s">
        <v>131</v>
      </c>
      <c r="I36" s="278" t="s">
        <v>135</v>
      </c>
      <c r="J36" s="278"/>
      <c r="K36" s="278"/>
      <c r="L36" s="278"/>
      <c r="M36" s="90" t="s">
        <v>136</v>
      </c>
      <c r="N36" s="74" t="s">
        <v>139</v>
      </c>
    </row>
    <row r="37" spans="2:14" ht="14.25" thickBot="1">
      <c r="B37" s="279" t="s">
        <v>36</v>
      </c>
      <c r="C37" s="280"/>
      <c r="D37" s="91" t="s">
        <v>126</v>
      </c>
      <c r="E37" s="82"/>
      <c r="F37" s="82"/>
      <c r="G37" s="82"/>
      <c r="H37" s="82"/>
      <c r="I37" s="82"/>
      <c r="J37" s="82"/>
      <c r="K37" s="82"/>
      <c r="L37" s="82"/>
      <c r="M37" s="92"/>
      <c r="N37" s="82"/>
    </row>
    <row r="38" spans="2:14" ht="6" customHeight="1"/>
    <row r="39" spans="2:14" ht="14.25" thickBot="1">
      <c r="B39" s="169" t="s">
        <v>2</v>
      </c>
      <c r="C39" s="168" t="s">
        <v>3</v>
      </c>
      <c r="D39" s="168" t="s">
        <v>4</v>
      </c>
      <c r="E39" s="168" t="s">
        <v>30</v>
      </c>
      <c r="F39" s="168" t="s">
        <v>5</v>
      </c>
      <c r="G39" s="168" t="s">
        <v>39</v>
      </c>
      <c r="H39" s="168" t="s">
        <v>6</v>
      </c>
      <c r="I39" s="168" t="s">
        <v>7</v>
      </c>
      <c r="J39" s="168" t="s">
        <v>8</v>
      </c>
      <c r="K39" s="283" t="s">
        <v>227</v>
      </c>
      <c r="L39" s="283"/>
      <c r="M39" s="283"/>
      <c r="N39" s="283"/>
    </row>
    <row r="40" spans="2:14" ht="13.5" customHeight="1" thickBot="1">
      <c r="B40" s="165">
        <v>1</v>
      </c>
      <c r="C40" s="63" t="s">
        <v>82</v>
      </c>
      <c r="D40" s="64" t="s">
        <v>83</v>
      </c>
      <c r="E40" s="65" t="s">
        <v>84</v>
      </c>
      <c r="F40" s="64">
        <v>6</v>
      </c>
      <c r="G40" s="63" t="str">
        <f>INDEX(AC5:AC7,AF1)</f>
        <v>男</v>
      </c>
      <c r="H40" s="64" t="s">
        <v>140</v>
      </c>
      <c r="I40" s="64">
        <v>123456789</v>
      </c>
      <c r="J40" s="66">
        <v>170</v>
      </c>
      <c r="K40" s="283"/>
      <c r="L40" s="283"/>
      <c r="M40" s="283"/>
      <c r="N40" s="283"/>
    </row>
    <row r="41" spans="2:14" ht="14.25" thickBot="1">
      <c r="B41" s="165">
        <v>2</v>
      </c>
      <c r="C41" s="67">
        <v>2</v>
      </c>
      <c r="D41" s="68" t="s">
        <v>150</v>
      </c>
      <c r="E41" s="69" t="s">
        <v>151</v>
      </c>
      <c r="F41" s="68">
        <v>6</v>
      </c>
      <c r="G41" s="63" t="str">
        <f>INDEX(AC5:AC7,AF2)</f>
        <v>女</v>
      </c>
      <c r="H41" s="68" t="s">
        <v>140</v>
      </c>
      <c r="I41" s="68">
        <v>123456788</v>
      </c>
      <c r="J41" s="70">
        <v>162</v>
      </c>
      <c r="K41" s="283"/>
      <c r="L41" s="283"/>
      <c r="M41" s="283"/>
      <c r="N41" s="283"/>
    </row>
    <row r="42" spans="2:14" ht="14.25" thickBot="1">
      <c r="B42" s="165">
        <v>3</v>
      </c>
      <c r="C42" s="67">
        <v>3</v>
      </c>
      <c r="D42" s="68" t="s">
        <v>141</v>
      </c>
      <c r="E42" s="69" t="s">
        <v>164</v>
      </c>
      <c r="F42" s="68">
        <v>6</v>
      </c>
      <c r="G42" s="63" t="str">
        <f>INDEX(AC5:AC7,AF3)</f>
        <v>男</v>
      </c>
      <c r="H42" s="68" t="s">
        <v>140</v>
      </c>
      <c r="I42" s="68">
        <v>123456787</v>
      </c>
      <c r="J42" s="70">
        <v>163</v>
      </c>
      <c r="K42" s="283"/>
      <c r="L42" s="283"/>
      <c r="M42" s="283"/>
      <c r="N42" s="283"/>
    </row>
    <row r="43" spans="2:14" ht="14.25" thickBot="1">
      <c r="B43" s="165">
        <v>4</v>
      </c>
      <c r="C43" s="67">
        <v>4</v>
      </c>
      <c r="D43" s="68" t="s">
        <v>142</v>
      </c>
      <c r="E43" s="69" t="s">
        <v>152</v>
      </c>
      <c r="F43" s="68">
        <v>5</v>
      </c>
      <c r="G43" s="63" t="str">
        <f>INDEX(AC5:AC7,AF4)</f>
        <v>女</v>
      </c>
      <c r="H43" s="68" t="s">
        <v>153</v>
      </c>
      <c r="I43" s="68">
        <v>223355686</v>
      </c>
      <c r="J43" s="70">
        <v>155</v>
      </c>
      <c r="K43" s="283"/>
      <c r="L43" s="283"/>
      <c r="M43" s="283"/>
      <c r="N43" s="283"/>
    </row>
    <row r="44" spans="2:14" ht="14.25" thickBot="1">
      <c r="B44" s="165">
        <v>5</v>
      </c>
      <c r="C44" s="67">
        <v>5</v>
      </c>
      <c r="D44" s="68" t="s">
        <v>143</v>
      </c>
      <c r="E44" s="69" t="s">
        <v>154</v>
      </c>
      <c r="F44" s="68">
        <v>5</v>
      </c>
      <c r="G44" s="63" t="str">
        <f>INDEX(AC5:AC7,AF5)</f>
        <v>男</v>
      </c>
      <c r="H44" s="68" t="s">
        <v>153</v>
      </c>
      <c r="I44" s="68">
        <v>223355685</v>
      </c>
      <c r="J44" s="70">
        <v>153</v>
      </c>
      <c r="K44" s="283"/>
      <c r="L44" s="283"/>
      <c r="M44" s="283"/>
      <c r="N44" s="283"/>
    </row>
    <row r="45" spans="2:14" ht="14.25" thickBot="1">
      <c r="B45" s="165">
        <v>6</v>
      </c>
      <c r="C45" s="67">
        <v>6</v>
      </c>
      <c r="D45" s="68" t="s">
        <v>155</v>
      </c>
      <c r="E45" s="69" t="s">
        <v>156</v>
      </c>
      <c r="F45" s="68">
        <v>5</v>
      </c>
      <c r="G45" s="63" t="str">
        <f>INDEX(AC5:AC7,AF6)</f>
        <v>女</v>
      </c>
      <c r="H45" s="68" t="s">
        <v>140</v>
      </c>
      <c r="I45" s="68">
        <v>273305134</v>
      </c>
      <c r="J45" s="70">
        <v>148</v>
      </c>
      <c r="K45" s="283"/>
      <c r="L45" s="283"/>
      <c r="M45" s="283"/>
      <c r="N45" s="283"/>
    </row>
    <row r="46" spans="2:14" ht="14.25" thickBot="1">
      <c r="B46" s="165">
        <v>7</v>
      </c>
      <c r="C46" s="67">
        <v>7</v>
      </c>
      <c r="D46" s="68" t="s">
        <v>144</v>
      </c>
      <c r="E46" s="69" t="s">
        <v>163</v>
      </c>
      <c r="F46" s="68">
        <v>4</v>
      </c>
      <c r="G46" s="63" t="str">
        <f>INDEX(AC5:AC7,AF7)</f>
        <v>男</v>
      </c>
      <c r="H46" s="68" t="s">
        <v>140</v>
      </c>
      <c r="I46" s="68">
        <v>313264693</v>
      </c>
      <c r="J46" s="70">
        <v>138</v>
      </c>
      <c r="K46" s="283"/>
      <c r="L46" s="283"/>
      <c r="M46" s="283"/>
      <c r="N46" s="283"/>
    </row>
    <row r="47" spans="2:14" ht="14.25" thickBot="1">
      <c r="B47" s="165">
        <v>8</v>
      </c>
      <c r="C47" s="67">
        <v>8</v>
      </c>
      <c r="D47" s="68" t="s">
        <v>145</v>
      </c>
      <c r="E47" s="69" t="s">
        <v>157</v>
      </c>
      <c r="F47" s="68">
        <v>3</v>
      </c>
      <c r="G47" s="63" t="str">
        <f>INDEX(AC5:AC7,AF8)</f>
        <v>男</v>
      </c>
      <c r="H47" s="68" t="s">
        <v>140</v>
      </c>
      <c r="I47" s="68">
        <v>353224252</v>
      </c>
      <c r="J47" s="70">
        <v>140</v>
      </c>
      <c r="K47" s="283"/>
      <c r="L47" s="283"/>
      <c r="M47" s="283"/>
      <c r="N47" s="283"/>
    </row>
    <row r="48" spans="2:14" ht="14.25" thickBot="1">
      <c r="B48" s="165">
        <v>9</v>
      </c>
      <c r="C48" s="67">
        <v>9</v>
      </c>
      <c r="D48" s="68" t="s">
        <v>146</v>
      </c>
      <c r="E48" s="69" t="s">
        <v>158</v>
      </c>
      <c r="F48" s="68">
        <v>3</v>
      </c>
      <c r="G48" s="63" t="str">
        <f>INDEX(AC5:AC7,AF9)</f>
        <v>男</v>
      </c>
      <c r="H48" s="68" t="s">
        <v>153</v>
      </c>
      <c r="I48" s="68">
        <v>393183811</v>
      </c>
      <c r="J48" s="70">
        <v>138</v>
      </c>
      <c r="K48" s="283"/>
      <c r="L48" s="283"/>
      <c r="M48" s="283"/>
      <c r="N48" s="283"/>
    </row>
    <row r="49" spans="2:14" ht="14.25" thickBot="1">
      <c r="B49" s="165">
        <v>10</v>
      </c>
      <c r="C49" s="67">
        <v>10</v>
      </c>
      <c r="D49" s="68" t="s">
        <v>147</v>
      </c>
      <c r="E49" s="69" t="s">
        <v>159</v>
      </c>
      <c r="F49" s="68">
        <v>2</v>
      </c>
      <c r="G49" s="63" t="str">
        <f>INDEX(AC5:AC7,AF10)</f>
        <v>男</v>
      </c>
      <c r="H49" s="68" t="s">
        <v>153</v>
      </c>
      <c r="I49" s="68">
        <v>433143370</v>
      </c>
      <c r="J49" s="70">
        <v>135</v>
      </c>
      <c r="K49" s="283"/>
      <c r="L49" s="283"/>
      <c r="M49" s="283"/>
      <c r="N49" s="283"/>
    </row>
    <row r="50" spans="2:14" ht="14.25" thickBot="1">
      <c r="B50" s="165">
        <v>11</v>
      </c>
      <c r="C50" s="67">
        <v>11</v>
      </c>
      <c r="D50" s="68" t="s">
        <v>148</v>
      </c>
      <c r="E50" s="69" t="s">
        <v>160</v>
      </c>
      <c r="F50" s="68">
        <v>2</v>
      </c>
      <c r="G50" s="63" t="str">
        <f>INDEX(AC5:AC7,AF11)</f>
        <v>男</v>
      </c>
      <c r="H50" s="68" t="s">
        <v>153</v>
      </c>
      <c r="I50" s="68">
        <v>473102929</v>
      </c>
      <c r="J50" s="70">
        <v>128</v>
      </c>
      <c r="K50" s="283"/>
      <c r="L50" s="283"/>
      <c r="M50" s="283"/>
      <c r="N50" s="283"/>
    </row>
    <row r="51" spans="2:14" ht="14.25" thickBot="1">
      <c r="B51" s="165">
        <v>12</v>
      </c>
      <c r="C51" s="71">
        <v>12</v>
      </c>
      <c r="D51" s="72" t="s">
        <v>149</v>
      </c>
      <c r="E51" s="73" t="s">
        <v>161</v>
      </c>
      <c r="F51" s="72">
        <v>2</v>
      </c>
      <c r="G51" s="63" t="str">
        <f>INDEX(AC5:AC7,AF12)</f>
        <v>男</v>
      </c>
      <c r="H51" s="72" t="s">
        <v>162</v>
      </c>
      <c r="I51" s="72">
        <v>245878924</v>
      </c>
      <c r="J51" s="74">
        <v>125</v>
      </c>
      <c r="K51" s="283"/>
      <c r="L51" s="283"/>
      <c r="M51" s="283"/>
      <c r="N51" s="283"/>
    </row>
    <row r="52" spans="2:14" s="1" customFormat="1">
      <c r="C52" s="270" t="s">
        <v>167</v>
      </c>
      <c r="D52" s="270"/>
      <c r="E52" s="270"/>
      <c r="F52" s="270"/>
      <c r="G52" s="270"/>
      <c r="H52" s="270"/>
      <c r="I52" s="270"/>
      <c r="J52" s="270"/>
    </row>
    <row r="53" spans="2:14" s="1" customFormat="1"/>
    <row r="54" spans="2:14" s="1" customFormat="1">
      <c r="B54" s="156" t="s">
        <v>191</v>
      </c>
      <c r="C54" s="247" t="s">
        <v>192</v>
      </c>
      <c r="D54" s="248"/>
      <c r="E54" s="156" t="s">
        <v>45</v>
      </c>
    </row>
    <row r="55" spans="2:14" s="1" customFormat="1">
      <c r="B55" s="152">
        <v>1</v>
      </c>
      <c r="C55" s="249" t="str">
        <f>INDEX(設定データ!A2:A8,AG1)</f>
        <v>県２級</v>
      </c>
      <c r="D55" s="250"/>
      <c r="E55" s="103" t="s">
        <v>195</v>
      </c>
    </row>
    <row r="56" spans="2:14" s="1" customFormat="1">
      <c r="B56" s="152">
        <v>2</v>
      </c>
      <c r="C56" s="249" t="str">
        <f>INDEX(設定データ!A2:A8,AG2)</f>
        <v>県小連</v>
      </c>
      <c r="D56" s="250"/>
      <c r="E56" s="103" t="s">
        <v>196</v>
      </c>
    </row>
  </sheetData>
  <sheetProtection sheet="1" formatCells="0" formatColumns="0" formatRows="0" insertColumns="0" insertRows="0" insertHyperlinks="0" deleteColumns="0" deleteRows="0" sort="0" autoFilter="0" pivotTables="0"/>
  <mergeCells count="52">
    <mergeCell ref="C52:J52"/>
    <mergeCell ref="C24:D24"/>
    <mergeCell ref="E24:F24"/>
    <mergeCell ref="F32:G32"/>
    <mergeCell ref="I32:L32"/>
    <mergeCell ref="F36:G36"/>
    <mergeCell ref="I36:L36"/>
    <mergeCell ref="B37:C37"/>
    <mergeCell ref="C30:D30"/>
    <mergeCell ref="E30:F30"/>
    <mergeCell ref="G24:H24"/>
    <mergeCell ref="K39:N51"/>
    <mergeCell ref="F33:G33"/>
    <mergeCell ref="I33:L33"/>
    <mergeCell ref="F34:G34"/>
    <mergeCell ref="I34:L34"/>
    <mergeCell ref="C54:D54"/>
    <mergeCell ref="C55:D55"/>
    <mergeCell ref="C56:D56"/>
    <mergeCell ref="C2:D2"/>
    <mergeCell ref="I3:N15"/>
    <mergeCell ref="C4:D4"/>
    <mergeCell ref="C10:F10"/>
    <mergeCell ref="C11:F11"/>
    <mergeCell ref="D8:H8"/>
    <mergeCell ref="C22:D22"/>
    <mergeCell ref="C20:D20"/>
    <mergeCell ref="I18:M21"/>
    <mergeCell ref="C26:D26"/>
    <mergeCell ref="E26:F26"/>
    <mergeCell ref="C28:D28"/>
    <mergeCell ref="E28:F28"/>
    <mergeCell ref="B15:B16"/>
    <mergeCell ref="C15:D15"/>
    <mergeCell ref="E15:H16"/>
    <mergeCell ref="C16:D16"/>
    <mergeCell ref="C18:D18"/>
    <mergeCell ref="F35:G35"/>
    <mergeCell ref="I35:L35"/>
    <mergeCell ref="C25:D25"/>
    <mergeCell ref="C27:D27"/>
    <mergeCell ref="C29:D29"/>
    <mergeCell ref="G25:H26"/>
    <mergeCell ref="G27:H28"/>
    <mergeCell ref="G29:H30"/>
    <mergeCell ref="I24:N30"/>
    <mergeCell ref="B25:B26"/>
    <mergeCell ref="B27:B28"/>
    <mergeCell ref="B29:B30"/>
    <mergeCell ref="E29:F29"/>
    <mergeCell ref="E27:F27"/>
    <mergeCell ref="E25:F25"/>
  </mergeCells>
  <phoneticPr fontId="40"/>
  <pageMargins left="0.7" right="0.7" top="0.75" bottom="0.75" header="0.3" footer="0.3"/>
  <pageSetup paperSize="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Drop Down 1">
              <controlPr defaultSize="0" autoLine="0" autoPict="0">
                <anchor moveWithCells="1">
                  <from>
                    <xdr:col>2</xdr:col>
                    <xdr:colOff>0</xdr:colOff>
                    <xdr:row>12</xdr:row>
                    <xdr:rowOff>0</xdr:rowOff>
                  </from>
                  <to>
                    <xdr:col>2</xdr:col>
                    <xdr:colOff>561975</xdr:colOff>
                    <xdr:row>13</xdr:row>
                    <xdr:rowOff>9525</xdr:rowOff>
                  </to>
                </anchor>
              </controlPr>
            </control>
          </mc:Choice>
        </mc:AlternateContent>
        <mc:AlternateContent xmlns:mc="http://schemas.openxmlformats.org/markup-compatibility/2006">
          <mc:Choice Requires="x14">
            <control shapeId="8194" r:id="rId5" name="Drop Down 2">
              <controlPr defaultSize="0" autoLine="0" autoPict="0">
                <anchor moveWithCells="1">
                  <from>
                    <xdr:col>2</xdr:col>
                    <xdr:colOff>0</xdr:colOff>
                    <xdr:row>32</xdr:row>
                    <xdr:rowOff>0</xdr:rowOff>
                  </from>
                  <to>
                    <xdr:col>2</xdr:col>
                    <xdr:colOff>561975</xdr:colOff>
                    <xdr:row>33</xdr:row>
                    <xdr:rowOff>19050</xdr:rowOff>
                  </to>
                </anchor>
              </controlPr>
            </control>
          </mc:Choice>
        </mc:AlternateContent>
        <mc:AlternateContent xmlns:mc="http://schemas.openxmlformats.org/markup-compatibility/2006">
          <mc:Choice Requires="x14">
            <control shapeId="8195" r:id="rId6" name="Drop Down 3">
              <controlPr defaultSize="0" autoLine="0" autoPict="0">
                <anchor moveWithCells="1">
                  <from>
                    <xdr:col>2</xdr:col>
                    <xdr:colOff>0</xdr:colOff>
                    <xdr:row>33</xdr:row>
                    <xdr:rowOff>0</xdr:rowOff>
                  </from>
                  <to>
                    <xdr:col>2</xdr:col>
                    <xdr:colOff>561975</xdr:colOff>
                    <xdr:row>34</xdr:row>
                    <xdr:rowOff>19050</xdr:rowOff>
                  </to>
                </anchor>
              </controlPr>
            </control>
          </mc:Choice>
        </mc:AlternateContent>
        <mc:AlternateContent xmlns:mc="http://schemas.openxmlformats.org/markup-compatibility/2006">
          <mc:Choice Requires="x14">
            <control shapeId="8196" r:id="rId7" name="Drop Down 4">
              <controlPr defaultSize="0" autoLine="0" autoPict="0">
                <anchor moveWithCells="1">
                  <from>
                    <xdr:col>2</xdr:col>
                    <xdr:colOff>0</xdr:colOff>
                    <xdr:row>34</xdr:row>
                    <xdr:rowOff>0</xdr:rowOff>
                  </from>
                  <to>
                    <xdr:col>2</xdr:col>
                    <xdr:colOff>561975</xdr:colOff>
                    <xdr:row>35</xdr:row>
                    <xdr:rowOff>19050</xdr:rowOff>
                  </to>
                </anchor>
              </controlPr>
            </control>
          </mc:Choice>
        </mc:AlternateContent>
        <mc:AlternateContent xmlns:mc="http://schemas.openxmlformats.org/markup-compatibility/2006">
          <mc:Choice Requires="x14">
            <control shapeId="8197" r:id="rId8" name="Drop Down 5">
              <controlPr defaultSize="0" autoLine="0" autoPict="0">
                <anchor moveWithCells="1">
                  <from>
                    <xdr:col>2</xdr:col>
                    <xdr:colOff>0</xdr:colOff>
                    <xdr:row>35</xdr:row>
                    <xdr:rowOff>0</xdr:rowOff>
                  </from>
                  <to>
                    <xdr:col>2</xdr:col>
                    <xdr:colOff>561975</xdr:colOff>
                    <xdr:row>36</xdr:row>
                    <xdr:rowOff>9525</xdr:rowOff>
                  </to>
                </anchor>
              </controlPr>
            </control>
          </mc:Choice>
        </mc:AlternateContent>
        <mc:AlternateContent xmlns:mc="http://schemas.openxmlformats.org/markup-compatibility/2006">
          <mc:Choice Requires="x14">
            <control shapeId="8198" r:id="rId9" name="Drop Down 6">
              <controlPr defaultSize="0" autoLine="0" autoPict="0">
                <anchor moveWithCells="1">
                  <from>
                    <xdr:col>6</xdr:col>
                    <xdr:colOff>0</xdr:colOff>
                    <xdr:row>41</xdr:row>
                    <xdr:rowOff>0</xdr:rowOff>
                  </from>
                  <to>
                    <xdr:col>6</xdr:col>
                    <xdr:colOff>381000</xdr:colOff>
                    <xdr:row>42</xdr:row>
                    <xdr:rowOff>0</xdr:rowOff>
                  </to>
                </anchor>
              </controlPr>
            </control>
          </mc:Choice>
        </mc:AlternateContent>
        <mc:AlternateContent xmlns:mc="http://schemas.openxmlformats.org/markup-compatibility/2006">
          <mc:Choice Requires="x14">
            <control shapeId="8199" r:id="rId10" name="Drop Down 7">
              <controlPr defaultSize="0" autoLine="0" autoPict="0">
                <anchor moveWithCells="1">
                  <from>
                    <xdr:col>6</xdr:col>
                    <xdr:colOff>0</xdr:colOff>
                    <xdr:row>42</xdr:row>
                    <xdr:rowOff>0</xdr:rowOff>
                  </from>
                  <to>
                    <xdr:col>6</xdr:col>
                    <xdr:colOff>381000</xdr:colOff>
                    <xdr:row>43</xdr:row>
                    <xdr:rowOff>0</xdr:rowOff>
                  </to>
                </anchor>
              </controlPr>
            </control>
          </mc:Choice>
        </mc:AlternateContent>
        <mc:AlternateContent xmlns:mc="http://schemas.openxmlformats.org/markup-compatibility/2006">
          <mc:Choice Requires="x14">
            <control shapeId="8200" r:id="rId11" name="Drop Down 8">
              <controlPr defaultSize="0" autoLine="0" autoPict="0">
                <anchor moveWithCells="1">
                  <from>
                    <xdr:col>6</xdr:col>
                    <xdr:colOff>0</xdr:colOff>
                    <xdr:row>43</xdr:row>
                    <xdr:rowOff>0</xdr:rowOff>
                  </from>
                  <to>
                    <xdr:col>6</xdr:col>
                    <xdr:colOff>381000</xdr:colOff>
                    <xdr:row>44</xdr:row>
                    <xdr:rowOff>0</xdr:rowOff>
                  </to>
                </anchor>
              </controlPr>
            </control>
          </mc:Choice>
        </mc:AlternateContent>
        <mc:AlternateContent xmlns:mc="http://schemas.openxmlformats.org/markup-compatibility/2006">
          <mc:Choice Requires="x14">
            <control shapeId="8201" r:id="rId12" name="Drop Down 9">
              <controlPr defaultSize="0" autoLine="0" autoPict="0">
                <anchor moveWithCells="1">
                  <from>
                    <xdr:col>6</xdr:col>
                    <xdr:colOff>0</xdr:colOff>
                    <xdr:row>44</xdr:row>
                    <xdr:rowOff>0</xdr:rowOff>
                  </from>
                  <to>
                    <xdr:col>6</xdr:col>
                    <xdr:colOff>381000</xdr:colOff>
                    <xdr:row>45</xdr:row>
                    <xdr:rowOff>0</xdr:rowOff>
                  </to>
                </anchor>
              </controlPr>
            </control>
          </mc:Choice>
        </mc:AlternateContent>
        <mc:AlternateContent xmlns:mc="http://schemas.openxmlformats.org/markup-compatibility/2006">
          <mc:Choice Requires="x14">
            <control shapeId="8202" r:id="rId13" name="Drop Down 10">
              <controlPr defaultSize="0" autoLine="0" autoPict="0">
                <anchor moveWithCells="1">
                  <from>
                    <xdr:col>6</xdr:col>
                    <xdr:colOff>0</xdr:colOff>
                    <xdr:row>45</xdr:row>
                    <xdr:rowOff>0</xdr:rowOff>
                  </from>
                  <to>
                    <xdr:col>6</xdr:col>
                    <xdr:colOff>381000</xdr:colOff>
                    <xdr:row>46</xdr:row>
                    <xdr:rowOff>0</xdr:rowOff>
                  </to>
                </anchor>
              </controlPr>
            </control>
          </mc:Choice>
        </mc:AlternateContent>
        <mc:AlternateContent xmlns:mc="http://schemas.openxmlformats.org/markup-compatibility/2006">
          <mc:Choice Requires="x14">
            <control shapeId="8203" r:id="rId14" name="Drop Down 11">
              <controlPr defaultSize="0" autoLine="0" autoPict="0">
                <anchor moveWithCells="1">
                  <from>
                    <xdr:col>6</xdr:col>
                    <xdr:colOff>0</xdr:colOff>
                    <xdr:row>46</xdr:row>
                    <xdr:rowOff>0</xdr:rowOff>
                  </from>
                  <to>
                    <xdr:col>6</xdr:col>
                    <xdr:colOff>381000</xdr:colOff>
                    <xdr:row>47</xdr:row>
                    <xdr:rowOff>0</xdr:rowOff>
                  </to>
                </anchor>
              </controlPr>
            </control>
          </mc:Choice>
        </mc:AlternateContent>
        <mc:AlternateContent xmlns:mc="http://schemas.openxmlformats.org/markup-compatibility/2006">
          <mc:Choice Requires="x14">
            <control shapeId="8204" r:id="rId15" name="Drop Down 12">
              <controlPr defaultSize="0" autoLine="0" autoPict="0">
                <anchor moveWithCells="1">
                  <from>
                    <xdr:col>6</xdr:col>
                    <xdr:colOff>0</xdr:colOff>
                    <xdr:row>47</xdr:row>
                    <xdr:rowOff>0</xdr:rowOff>
                  </from>
                  <to>
                    <xdr:col>6</xdr:col>
                    <xdr:colOff>381000</xdr:colOff>
                    <xdr:row>48</xdr:row>
                    <xdr:rowOff>0</xdr:rowOff>
                  </to>
                </anchor>
              </controlPr>
            </control>
          </mc:Choice>
        </mc:AlternateContent>
        <mc:AlternateContent xmlns:mc="http://schemas.openxmlformats.org/markup-compatibility/2006">
          <mc:Choice Requires="x14">
            <control shapeId="8205" r:id="rId16" name="Drop Down 13">
              <controlPr defaultSize="0" autoLine="0" autoPict="0">
                <anchor moveWithCells="1">
                  <from>
                    <xdr:col>6</xdr:col>
                    <xdr:colOff>0</xdr:colOff>
                    <xdr:row>48</xdr:row>
                    <xdr:rowOff>0</xdr:rowOff>
                  </from>
                  <to>
                    <xdr:col>6</xdr:col>
                    <xdr:colOff>381000</xdr:colOff>
                    <xdr:row>49</xdr:row>
                    <xdr:rowOff>0</xdr:rowOff>
                  </to>
                </anchor>
              </controlPr>
            </control>
          </mc:Choice>
        </mc:AlternateContent>
        <mc:AlternateContent xmlns:mc="http://schemas.openxmlformats.org/markup-compatibility/2006">
          <mc:Choice Requires="x14">
            <control shapeId="8206" r:id="rId17" name="Drop Down 14">
              <controlPr defaultSize="0" autoLine="0" autoPict="0">
                <anchor moveWithCells="1">
                  <from>
                    <xdr:col>6</xdr:col>
                    <xdr:colOff>0</xdr:colOff>
                    <xdr:row>49</xdr:row>
                    <xdr:rowOff>0</xdr:rowOff>
                  </from>
                  <to>
                    <xdr:col>6</xdr:col>
                    <xdr:colOff>381000</xdr:colOff>
                    <xdr:row>50</xdr:row>
                    <xdr:rowOff>0</xdr:rowOff>
                  </to>
                </anchor>
              </controlPr>
            </control>
          </mc:Choice>
        </mc:AlternateContent>
        <mc:AlternateContent xmlns:mc="http://schemas.openxmlformats.org/markup-compatibility/2006">
          <mc:Choice Requires="x14">
            <control shapeId="8207" r:id="rId18" name="Drop Down 15">
              <controlPr defaultSize="0" autoLine="0" autoPict="0">
                <anchor moveWithCells="1">
                  <from>
                    <xdr:col>6</xdr:col>
                    <xdr:colOff>0</xdr:colOff>
                    <xdr:row>50</xdr:row>
                    <xdr:rowOff>0</xdr:rowOff>
                  </from>
                  <to>
                    <xdr:col>6</xdr:col>
                    <xdr:colOff>381000</xdr:colOff>
                    <xdr:row>51</xdr:row>
                    <xdr:rowOff>0</xdr:rowOff>
                  </to>
                </anchor>
              </controlPr>
            </control>
          </mc:Choice>
        </mc:AlternateContent>
        <mc:AlternateContent xmlns:mc="http://schemas.openxmlformats.org/markup-compatibility/2006">
          <mc:Choice Requires="x14">
            <control shapeId="8208" r:id="rId19" name="Drop Down 16">
              <controlPr defaultSize="0" autoLine="0" autoPict="0">
                <anchor moveWithCells="1">
                  <from>
                    <xdr:col>6</xdr:col>
                    <xdr:colOff>0</xdr:colOff>
                    <xdr:row>39</xdr:row>
                    <xdr:rowOff>0</xdr:rowOff>
                  </from>
                  <to>
                    <xdr:col>6</xdr:col>
                    <xdr:colOff>381000</xdr:colOff>
                    <xdr:row>40</xdr:row>
                    <xdr:rowOff>9525</xdr:rowOff>
                  </to>
                </anchor>
              </controlPr>
            </control>
          </mc:Choice>
        </mc:AlternateContent>
        <mc:AlternateContent xmlns:mc="http://schemas.openxmlformats.org/markup-compatibility/2006">
          <mc:Choice Requires="x14">
            <control shapeId="8209" r:id="rId20" name="Drop Down 17">
              <controlPr defaultSize="0" autoLine="0" autoPict="0">
                <anchor moveWithCells="1">
                  <from>
                    <xdr:col>6</xdr:col>
                    <xdr:colOff>0</xdr:colOff>
                    <xdr:row>40</xdr:row>
                    <xdr:rowOff>0</xdr:rowOff>
                  </from>
                  <to>
                    <xdr:col>6</xdr:col>
                    <xdr:colOff>381000</xdr:colOff>
                    <xdr:row>41</xdr:row>
                    <xdr:rowOff>0</xdr:rowOff>
                  </to>
                </anchor>
              </controlPr>
            </control>
          </mc:Choice>
        </mc:AlternateContent>
        <mc:AlternateContent xmlns:mc="http://schemas.openxmlformats.org/markup-compatibility/2006">
          <mc:Choice Requires="x14">
            <control shapeId="8210" r:id="rId21" name="Drop Down 18">
              <controlPr defaultSize="0" autoLine="0" autoPict="0">
                <anchor moveWithCells="1">
                  <from>
                    <xdr:col>2</xdr:col>
                    <xdr:colOff>0</xdr:colOff>
                    <xdr:row>54</xdr:row>
                    <xdr:rowOff>9525</xdr:rowOff>
                  </from>
                  <to>
                    <xdr:col>3</xdr:col>
                    <xdr:colOff>1219200</xdr:colOff>
                    <xdr:row>54</xdr:row>
                    <xdr:rowOff>161925</xdr:rowOff>
                  </to>
                </anchor>
              </controlPr>
            </control>
          </mc:Choice>
        </mc:AlternateContent>
        <mc:AlternateContent xmlns:mc="http://schemas.openxmlformats.org/markup-compatibility/2006">
          <mc:Choice Requires="x14">
            <control shapeId="8211" r:id="rId22" name="Drop Down 19">
              <controlPr defaultSize="0" autoLine="0" autoPict="0">
                <anchor moveWithCells="1">
                  <from>
                    <xdr:col>2</xdr:col>
                    <xdr:colOff>0</xdr:colOff>
                    <xdr:row>55</xdr:row>
                    <xdr:rowOff>9525</xdr:rowOff>
                  </from>
                  <to>
                    <xdr:col>3</xdr:col>
                    <xdr:colOff>1219200</xdr:colOff>
                    <xdr:row>55</xdr:row>
                    <xdr:rowOff>161925</xdr:rowOff>
                  </to>
                </anchor>
              </controlPr>
            </control>
          </mc:Choice>
        </mc:AlternateContent>
        <mc:AlternateContent xmlns:mc="http://schemas.openxmlformats.org/markup-compatibility/2006">
          <mc:Choice Requires="x14">
            <control shapeId="8212" r:id="rId23" name="Drop Down 20">
              <controlPr defaultSize="0" autoLine="0" autoPict="0">
                <anchor moveWithCells="1">
                  <from>
                    <xdr:col>4</xdr:col>
                    <xdr:colOff>0</xdr:colOff>
                    <xdr:row>24</xdr:row>
                    <xdr:rowOff>9525</xdr:rowOff>
                  </from>
                  <to>
                    <xdr:col>6</xdr:col>
                    <xdr:colOff>0</xdr:colOff>
                    <xdr:row>25</xdr:row>
                    <xdr:rowOff>9525</xdr:rowOff>
                  </to>
                </anchor>
              </controlPr>
            </control>
          </mc:Choice>
        </mc:AlternateContent>
        <mc:AlternateContent xmlns:mc="http://schemas.openxmlformats.org/markup-compatibility/2006">
          <mc:Choice Requires="x14">
            <control shapeId="8213" r:id="rId24" name="Drop Down 21">
              <controlPr defaultSize="0" autoLine="0" autoPict="0">
                <anchor moveWithCells="1">
                  <from>
                    <xdr:col>4</xdr:col>
                    <xdr:colOff>0</xdr:colOff>
                    <xdr:row>26</xdr:row>
                    <xdr:rowOff>0</xdr:rowOff>
                  </from>
                  <to>
                    <xdr:col>6</xdr:col>
                    <xdr:colOff>0</xdr:colOff>
                    <xdr:row>27</xdr:row>
                    <xdr:rowOff>0</xdr:rowOff>
                  </to>
                </anchor>
              </controlPr>
            </control>
          </mc:Choice>
        </mc:AlternateContent>
        <mc:AlternateContent xmlns:mc="http://schemas.openxmlformats.org/markup-compatibility/2006">
          <mc:Choice Requires="x14">
            <control shapeId="8214" r:id="rId25" name="Drop Down 22">
              <controlPr defaultSize="0" autoLine="0" autoPict="0">
                <anchor moveWithCells="1">
                  <from>
                    <xdr:col>4</xdr:col>
                    <xdr:colOff>0</xdr:colOff>
                    <xdr:row>27</xdr:row>
                    <xdr:rowOff>161925</xdr:rowOff>
                  </from>
                  <to>
                    <xdr:col>6</xdr:col>
                    <xdr:colOff>0</xdr:colOff>
                    <xdr:row>28</xdr:row>
                    <xdr:rowOff>161925</xdr:rowOff>
                  </to>
                </anchor>
              </controlPr>
            </control>
          </mc:Choice>
        </mc:AlternateContent>
        <mc:AlternateContent xmlns:mc="http://schemas.openxmlformats.org/markup-compatibility/2006">
          <mc:Choice Requires="x14">
            <control shapeId="8215" r:id="rId26" name="Drop Down 23">
              <controlPr defaultSize="0" autoLine="0" autoPict="0">
                <anchor moveWithCells="1">
                  <from>
                    <xdr:col>2</xdr:col>
                    <xdr:colOff>0</xdr:colOff>
                    <xdr:row>24</xdr:row>
                    <xdr:rowOff>9525</xdr:rowOff>
                  </from>
                  <to>
                    <xdr:col>4</xdr:col>
                    <xdr:colOff>19050</xdr:colOff>
                    <xdr:row>25</xdr:row>
                    <xdr:rowOff>9525</xdr:rowOff>
                  </to>
                </anchor>
              </controlPr>
            </control>
          </mc:Choice>
        </mc:AlternateContent>
        <mc:AlternateContent xmlns:mc="http://schemas.openxmlformats.org/markup-compatibility/2006">
          <mc:Choice Requires="x14">
            <control shapeId="8216" r:id="rId27" name="Drop Down 24">
              <controlPr defaultSize="0" autoLine="0" autoPict="0">
                <anchor moveWithCells="1">
                  <from>
                    <xdr:col>2</xdr:col>
                    <xdr:colOff>0</xdr:colOff>
                    <xdr:row>26</xdr:row>
                    <xdr:rowOff>9525</xdr:rowOff>
                  </from>
                  <to>
                    <xdr:col>4</xdr:col>
                    <xdr:colOff>19050</xdr:colOff>
                    <xdr:row>27</xdr:row>
                    <xdr:rowOff>9525</xdr:rowOff>
                  </to>
                </anchor>
              </controlPr>
            </control>
          </mc:Choice>
        </mc:AlternateContent>
        <mc:AlternateContent xmlns:mc="http://schemas.openxmlformats.org/markup-compatibility/2006">
          <mc:Choice Requires="x14">
            <control shapeId="8217" r:id="rId28" name="Drop Down 25">
              <controlPr defaultSize="0" autoLine="0" autoPict="0">
                <anchor moveWithCells="1">
                  <from>
                    <xdr:col>2</xdr:col>
                    <xdr:colOff>0</xdr:colOff>
                    <xdr:row>28</xdr:row>
                    <xdr:rowOff>9525</xdr:rowOff>
                  </from>
                  <to>
                    <xdr:col>4</xdr:col>
                    <xdr:colOff>19050</xdr:colOff>
                    <xdr:row>29</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tabColor rgb="FFFFFF00"/>
  </sheetPr>
  <dimension ref="B1:AG56"/>
  <sheetViews>
    <sheetView topLeftCell="B13" zoomScaleNormal="100" workbookViewId="0">
      <selection activeCell="Q35" sqref="Q35"/>
    </sheetView>
  </sheetViews>
  <sheetFormatPr defaultRowHeight="13.5"/>
  <cols>
    <col min="1" max="1" width="4" style="1" customWidth="1"/>
    <col min="2" max="2" width="13.875" style="1" bestFit="1" customWidth="1"/>
    <col min="3" max="3" width="7.5" style="1" customWidth="1"/>
    <col min="4" max="4" width="16.125" style="1" bestFit="1" customWidth="1"/>
    <col min="5" max="5" width="18.375" style="1" customWidth="1"/>
    <col min="6" max="6" width="5.5" style="1" customWidth="1"/>
    <col min="7" max="7" width="5.125" style="1" customWidth="1"/>
    <col min="8" max="8" width="20.5" style="1" customWidth="1"/>
    <col min="9" max="9" width="10.5" style="1" customWidth="1"/>
    <col min="10" max="10" width="5.5" style="1" customWidth="1"/>
    <col min="11" max="12" width="9" style="1" customWidth="1"/>
    <col min="13" max="13" width="9.5" style="1" customWidth="1"/>
    <col min="14" max="14" width="11.75" style="1" customWidth="1"/>
    <col min="15" max="32" width="9" style="1" customWidth="1"/>
    <col min="33" max="16384" width="9" style="1"/>
  </cols>
  <sheetData>
    <row r="1" spans="2:33" ht="6" customHeight="1" thickBot="1">
      <c r="AB1" s="19">
        <v>1</v>
      </c>
      <c r="AC1" s="19">
        <v>1</v>
      </c>
      <c r="AD1" s="19">
        <v>1</v>
      </c>
      <c r="AE1" s="19">
        <v>1</v>
      </c>
      <c r="AF1" s="19">
        <v>2</v>
      </c>
      <c r="AG1" s="19">
        <v>1</v>
      </c>
    </row>
    <row r="2" spans="2:33" ht="14.25" thickBot="1">
      <c r="B2" s="147" t="s">
        <v>9</v>
      </c>
      <c r="C2" s="328" t="s">
        <v>247</v>
      </c>
      <c r="D2" s="329"/>
      <c r="AB2" s="1" t="s">
        <v>43</v>
      </c>
      <c r="AC2" s="19">
        <v>1</v>
      </c>
      <c r="AD2" s="19">
        <v>1</v>
      </c>
      <c r="AE2" s="19">
        <v>1</v>
      </c>
      <c r="AF2" s="19">
        <v>1</v>
      </c>
      <c r="AG2" s="19">
        <v>1</v>
      </c>
    </row>
    <row r="3" spans="2:33" ht="6" customHeight="1" thickBot="1">
      <c r="I3" s="310" t="s">
        <v>225</v>
      </c>
      <c r="J3" s="311"/>
      <c r="K3" s="311"/>
      <c r="L3" s="311"/>
      <c r="M3" s="311"/>
      <c r="N3" s="312"/>
      <c r="AB3" s="1" t="s">
        <v>42</v>
      </c>
      <c r="AC3" s="19">
        <v>1</v>
      </c>
      <c r="AD3" s="19">
        <v>1</v>
      </c>
      <c r="AE3" s="19">
        <v>1</v>
      </c>
      <c r="AF3" s="19">
        <v>1</v>
      </c>
    </row>
    <row r="4" spans="2:33" ht="14.25" thickBot="1">
      <c r="B4" s="147" t="s">
        <v>24</v>
      </c>
      <c r="C4" s="308" t="s">
        <v>25</v>
      </c>
      <c r="D4" s="309"/>
      <c r="I4" s="313"/>
      <c r="J4" s="314"/>
      <c r="K4" s="314"/>
      <c r="L4" s="314"/>
      <c r="M4" s="314"/>
      <c r="N4" s="315"/>
      <c r="AB4" s="1" t="s">
        <v>38</v>
      </c>
      <c r="AC4" s="19">
        <v>1</v>
      </c>
      <c r="AD4" s="19"/>
      <c r="AE4" s="19"/>
      <c r="AF4" s="19">
        <v>1</v>
      </c>
    </row>
    <row r="5" spans="2:33" ht="6" customHeight="1" thickBot="1">
      <c r="I5" s="313"/>
      <c r="J5" s="314"/>
      <c r="K5" s="314"/>
      <c r="L5" s="314"/>
      <c r="M5" s="314"/>
      <c r="N5" s="315"/>
      <c r="AB5" s="1" t="s">
        <v>49</v>
      </c>
      <c r="AC5" s="2" t="s">
        <v>111</v>
      </c>
      <c r="AD5" s="2"/>
      <c r="AE5" s="2"/>
      <c r="AF5" s="19">
        <v>1</v>
      </c>
    </row>
    <row r="6" spans="2:33" ht="14.25" thickBot="1">
      <c r="B6" s="148" t="s">
        <v>1</v>
      </c>
      <c r="C6" s="7">
        <v>42</v>
      </c>
      <c r="D6" s="149" t="s">
        <v>23</v>
      </c>
      <c r="I6" s="313"/>
      <c r="J6" s="314"/>
      <c r="K6" s="314"/>
      <c r="L6" s="314"/>
      <c r="M6" s="314"/>
      <c r="N6" s="315"/>
      <c r="AC6" s="1" t="s">
        <v>40</v>
      </c>
      <c r="AF6" s="19">
        <v>1</v>
      </c>
    </row>
    <row r="7" spans="2:33" ht="6" customHeight="1" thickBot="1">
      <c r="I7" s="313"/>
      <c r="J7" s="314"/>
      <c r="K7" s="314"/>
      <c r="L7" s="314"/>
      <c r="M7" s="314"/>
      <c r="N7" s="315"/>
      <c r="AC7" s="1" t="s">
        <v>41</v>
      </c>
      <c r="AF7" s="19">
        <v>1</v>
      </c>
    </row>
    <row r="8" spans="2:33" ht="14.25" thickBot="1">
      <c r="B8" s="150" t="s">
        <v>48</v>
      </c>
      <c r="C8" s="146"/>
      <c r="D8" s="319" t="s">
        <v>228</v>
      </c>
      <c r="E8" s="320"/>
      <c r="F8" s="320"/>
      <c r="G8" s="320"/>
      <c r="H8" s="321"/>
      <c r="I8" s="313"/>
      <c r="J8" s="314"/>
      <c r="K8" s="314"/>
      <c r="L8" s="314"/>
      <c r="M8" s="314"/>
      <c r="N8" s="315"/>
      <c r="AF8" s="19">
        <v>1</v>
      </c>
    </row>
    <row r="9" spans="2:33" ht="6" customHeight="1" thickBot="1">
      <c r="C9" s="2"/>
      <c r="D9" s="62"/>
      <c r="E9" s="62"/>
      <c r="F9" s="62"/>
      <c r="G9" s="62"/>
      <c r="H9" s="99"/>
      <c r="I9" s="313"/>
      <c r="J9" s="314"/>
      <c r="K9" s="314"/>
      <c r="L9" s="314"/>
      <c r="M9" s="314"/>
      <c r="N9" s="315"/>
      <c r="AF9" s="19">
        <v>1</v>
      </c>
    </row>
    <row r="10" spans="2:33" ht="14.25" thickBot="1">
      <c r="B10" s="151" t="s">
        <v>30</v>
      </c>
      <c r="C10" s="330"/>
      <c r="D10" s="331"/>
      <c r="E10" s="331"/>
      <c r="F10" s="332"/>
      <c r="I10" s="313"/>
      <c r="J10" s="314"/>
      <c r="K10" s="314"/>
      <c r="L10" s="314"/>
      <c r="M10" s="314"/>
      <c r="N10" s="315"/>
      <c r="AF10" s="19">
        <v>1</v>
      </c>
    </row>
    <row r="11" spans="2:33" ht="14.25" thickBot="1">
      <c r="B11" s="152" t="s">
        <v>10</v>
      </c>
      <c r="C11" s="330"/>
      <c r="D11" s="333"/>
      <c r="E11" s="333"/>
      <c r="F11" s="334"/>
      <c r="I11" s="313"/>
      <c r="J11" s="314"/>
      <c r="K11" s="314"/>
      <c r="L11" s="314"/>
      <c r="M11" s="314"/>
      <c r="N11" s="315"/>
      <c r="AF11" s="19">
        <v>1</v>
      </c>
    </row>
    <row r="12" spans="2:33" ht="6" customHeight="1" thickBot="1">
      <c r="B12" s="3"/>
      <c r="C12" s="4"/>
      <c r="D12" s="4"/>
      <c r="E12" s="4"/>
      <c r="F12" s="4"/>
      <c r="I12" s="313"/>
      <c r="J12" s="314"/>
      <c r="K12" s="314"/>
      <c r="L12" s="314"/>
      <c r="M12" s="314"/>
      <c r="N12" s="315"/>
      <c r="AF12" s="19">
        <v>1</v>
      </c>
    </row>
    <row r="13" spans="2:33" ht="14.25" thickBot="1">
      <c r="B13" s="152" t="s">
        <v>37</v>
      </c>
      <c r="C13" s="20" t="str">
        <f>INDEX(AB2:AB5,AB1)</f>
        <v>　</v>
      </c>
      <c r="D13" s="4"/>
      <c r="E13" s="4"/>
      <c r="F13" s="4"/>
      <c r="G13" s="4"/>
      <c r="I13" s="313"/>
      <c r="J13" s="314"/>
      <c r="K13" s="314"/>
      <c r="L13" s="314"/>
      <c r="M13" s="314"/>
      <c r="N13" s="315"/>
    </row>
    <row r="14" spans="2:33" ht="6" customHeight="1" thickBot="1">
      <c r="B14" s="3"/>
      <c r="C14" s="4"/>
      <c r="D14" s="4"/>
      <c r="E14" s="4"/>
      <c r="F14" s="4"/>
      <c r="G14" s="4"/>
      <c r="I14" s="313"/>
      <c r="J14" s="314"/>
      <c r="K14" s="314"/>
      <c r="L14" s="314"/>
      <c r="M14" s="314"/>
      <c r="N14" s="315"/>
    </row>
    <row r="15" spans="2:33" ht="14.25" thickBot="1">
      <c r="B15" s="324" t="s">
        <v>31</v>
      </c>
      <c r="C15" s="308"/>
      <c r="D15" s="309"/>
      <c r="E15" s="326" t="s">
        <v>210</v>
      </c>
      <c r="F15" s="327"/>
      <c r="G15" s="327"/>
      <c r="H15" s="327"/>
      <c r="I15" s="316"/>
      <c r="J15" s="317"/>
      <c r="K15" s="317"/>
      <c r="L15" s="317"/>
      <c r="M15" s="317"/>
      <c r="N15" s="318"/>
    </row>
    <row r="16" spans="2:33" ht="15" thickBot="1">
      <c r="B16" s="325"/>
      <c r="C16" s="308"/>
      <c r="D16" s="309"/>
      <c r="E16" s="326"/>
      <c r="F16" s="327"/>
      <c r="G16" s="327"/>
      <c r="H16" s="327"/>
      <c r="I16" s="57"/>
      <c r="J16" s="57"/>
      <c r="K16" s="57"/>
      <c r="L16" s="57"/>
      <c r="M16" s="57"/>
      <c r="N16" s="57"/>
    </row>
    <row r="17" spans="2:14" ht="6" customHeight="1" thickBot="1">
      <c r="B17" s="3"/>
      <c r="C17" s="5"/>
      <c r="D17" s="5"/>
    </row>
    <row r="18" spans="2:14" ht="14.25" thickBot="1">
      <c r="B18" s="152" t="s">
        <v>26</v>
      </c>
      <c r="C18" s="308"/>
      <c r="D18" s="309"/>
    </row>
    <row r="19" spans="2:14" ht="6" customHeight="1" thickBot="1">
      <c r="B19" s="3"/>
      <c r="C19" s="5"/>
      <c r="D19" s="5"/>
    </row>
    <row r="20" spans="2:14" ht="14.25" thickBot="1">
      <c r="B20" s="152" t="s">
        <v>28</v>
      </c>
      <c r="C20" s="308"/>
      <c r="D20" s="309"/>
      <c r="E20" s="1" t="s">
        <v>18</v>
      </c>
    </row>
    <row r="21" spans="2:14" ht="6" customHeight="1" thickBot="1">
      <c r="B21" s="3"/>
      <c r="C21" s="5"/>
      <c r="D21" s="5"/>
    </row>
    <row r="22" spans="2:14" ht="14.25" thickBot="1">
      <c r="B22" s="152" t="s">
        <v>29</v>
      </c>
      <c r="C22" s="308"/>
      <c r="D22" s="309"/>
      <c r="E22" s="1" t="s">
        <v>19</v>
      </c>
    </row>
    <row r="23" spans="2:14" ht="6" customHeight="1"/>
    <row r="24" spans="2:14" ht="14.25" customHeight="1" thickBot="1">
      <c r="B24" s="153"/>
      <c r="C24" s="322" t="s">
        <v>16</v>
      </c>
      <c r="D24" s="322"/>
      <c r="E24" s="323" t="s">
        <v>237</v>
      </c>
      <c r="F24" s="323"/>
      <c r="G24" s="272" t="s">
        <v>220</v>
      </c>
      <c r="H24" s="272"/>
      <c r="I24" s="242" t="s">
        <v>198</v>
      </c>
      <c r="J24" s="242"/>
      <c r="K24" s="242"/>
      <c r="L24" s="242"/>
      <c r="M24" s="242"/>
      <c r="N24" s="242"/>
    </row>
    <row r="25" spans="2:14" ht="14.25" customHeight="1">
      <c r="B25" s="147"/>
      <c r="C25" s="230" t="str">
        <f>INDEX(設定データ!C2:C6,データ!AE1)</f>
        <v>クリックして指導者資格等を選択</v>
      </c>
      <c r="D25" s="231"/>
      <c r="E25" s="225" t="str">
        <f>INDEX(設定データ!B2:B12,AD1)</f>
        <v>クリックして指導者資格等を選択</v>
      </c>
      <c r="F25" s="226"/>
      <c r="G25" s="304"/>
      <c r="H25" s="305"/>
      <c r="I25" s="242"/>
      <c r="J25" s="242"/>
      <c r="K25" s="242"/>
      <c r="L25" s="242"/>
      <c r="M25" s="242"/>
      <c r="N25" s="242"/>
    </row>
    <row r="26" spans="2:14" ht="13.5" customHeight="1">
      <c r="B26" s="152" t="s">
        <v>32</v>
      </c>
      <c r="C26" s="287"/>
      <c r="D26" s="288"/>
      <c r="E26" s="288"/>
      <c r="F26" s="288"/>
      <c r="G26" s="306"/>
      <c r="H26" s="307"/>
      <c r="I26" s="242"/>
      <c r="J26" s="242"/>
      <c r="K26" s="242"/>
      <c r="L26" s="242"/>
      <c r="M26" s="242"/>
      <c r="N26" s="242"/>
    </row>
    <row r="27" spans="2:14" ht="13.5" customHeight="1">
      <c r="B27" s="152"/>
      <c r="C27" s="287" t="str">
        <f>INDEX(設定データ!C2:C6,データ!AE2)</f>
        <v>クリックして指導者資格等を選択</v>
      </c>
      <c r="D27" s="288"/>
      <c r="E27" s="289" t="str">
        <f>INDEX(設定データ!B2:B12,AD2)</f>
        <v>クリックして指導者資格等を選択</v>
      </c>
      <c r="F27" s="290"/>
      <c r="G27" s="291"/>
      <c r="H27" s="292"/>
      <c r="I27" s="242"/>
      <c r="J27" s="242"/>
      <c r="K27" s="242"/>
      <c r="L27" s="242"/>
      <c r="M27" s="242"/>
      <c r="N27" s="242"/>
    </row>
    <row r="28" spans="2:14">
      <c r="B28" s="152" t="s">
        <v>33</v>
      </c>
      <c r="C28" s="287"/>
      <c r="D28" s="288"/>
      <c r="E28" s="288"/>
      <c r="F28" s="288"/>
      <c r="G28" s="306"/>
      <c r="H28" s="307"/>
      <c r="I28" s="242"/>
      <c r="J28" s="242"/>
      <c r="K28" s="242"/>
      <c r="L28" s="242"/>
      <c r="M28" s="242"/>
      <c r="N28" s="242"/>
    </row>
    <row r="29" spans="2:14">
      <c r="B29" s="152"/>
      <c r="C29" s="287" t="str">
        <f>INDEX(設定データ!C2:C6,データ!AE3)</f>
        <v>クリックして指導者資格等を選択</v>
      </c>
      <c r="D29" s="288"/>
      <c r="E29" s="289" t="str">
        <f>INDEX(設定データ!B2:B12,AD3)</f>
        <v>クリックして指導者資格等を選択</v>
      </c>
      <c r="F29" s="290"/>
      <c r="G29" s="291"/>
      <c r="H29" s="292"/>
      <c r="I29" s="242"/>
      <c r="J29" s="242"/>
      <c r="K29" s="242"/>
      <c r="L29" s="242"/>
      <c r="M29" s="242"/>
      <c r="N29" s="242"/>
    </row>
    <row r="30" spans="2:14" ht="14.25" thickBot="1">
      <c r="B30" s="152" t="s">
        <v>13</v>
      </c>
      <c r="C30" s="335"/>
      <c r="D30" s="336"/>
      <c r="E30" s="336"/>
      <c r="F30" s="336"/>
      <c r="G30" s="293"/>
      <c r="H30" s="294"/>
      <c r="I30" s="242"/>
      <c r="J30" s="242"/>
      <c r="K30" s="242"/>
      <c r="L30" s="242"/>
      <c r="M30" s="242"/>
      <c r="N30" s="242"/>
    </row>
    <row r="31" spans="2:14" ht="6" customHeight="1"/>
    <row r="32" spans="2:14" ht="14.25" thickBot="1">
      <c r="B32" s="153"/>
      <c r="C32" s="154" t="s">
        <v>39</v>
      </c>
      <c r="D32" s="155" t="s">
        <v>45</v>
      </c>
      <c r="E32" s="155" t="s">
        <v>30</v>
      </c>
      <c r="F32" s="299" t="s">
        <v>34</v>
      </c>
      <c r="G32" s="301"/>
      <c r="H32" s="155" t="s">
        <v>35</v>
      </c>
      <c r="I32" s="299" t="s">
        <v>44</v>
      </c>
      <c r="J32" s="300"/>
      <c r="K32" s="300"/>
      <c r="L32" s="301"/>
      <c r="M32" s="155" t="s">
        <v>47</v>
      </c>
      <c r="N32" s="155" t="s">
        <v>46</v>
      </c>
    </row>
    <row r="33" spans="2:14">
      <c r="B33" s="152" t="s">
        <v>32</v>
      </c>
      <c r="C33" s="16" t="str">
        <f>INDEX(AC5:AC7,AC1)</f>
        <v/>
      </c>
      <c r="D33" s="8"/>
      <c r="E33" s="8"/>
      <c r="F33" s="338"/>
      <c r="G33" s="339"/>
      <c r="H33" s="104"/>
      <c r="I33" s="298"/>
      <c r="J33" s="298"/>
      <c r="K33" s="298"/>
      <c r="L33" s="298"/>
      <c r="M33" s="108" t="s">
        <v>203</v>
      </c>
      <c r="N33" s="109" t="s">
        <v>206</v>
      </c>
    </row>
    <row r="34" spans="2:14">
      <c r="B34" s="152" t="s">
        <v>33</v>
      </c>
      <c r="C34" s="21" t="str">
        <f>INDEX(AC5:AC7,AC2)</f>
        <v/>
      </c>
      <c r="D34" s="10"/>
      <c r="E34" s="10"/>
      <c r="F34" s="302"/>
      <c r="G34" s="303"/>
      <c r="H34" s="105"/>
      <c r="I34" s="297"/>
      <c r="J34" s="297"/>
      <c r="K34" s="297"/>
      <c r="L34" s="297"/>
      <c r="M34" s="110"/>
      <c r="N34" s="111"/>
    </row>
    <row r="35" spans="2:14">
      <c r="B35" s="152" t="s">
        <v>13</v>
      </c>
      <c r="C35" s="21" t="str">
        <f>INDEX(AC5:AC7,AC3)</f>
        <v/>
      </c>
      <c r="D35" s="10"/>
      <c r="E35" s="12"/>
      <c r="F35" s="302"/>
      <c r="G35" s="303"/>
      <c r="H35" s="106"/>
      <c r="I35" s="297"/>
      <c r="J35" s="297"/>
      <c r="K35" s="297"/>
      <c r="L35" s="297"/>
      <c r="M35" s="112"/>
      <c r="N35" s="113"/>
    </row>
    <row r="36" spans="2:14" ht="14.25" thickBot="1">
      <c r="B36" s="152" t="s">
        <v>14</v>
      </c>
      <c r="C36" s="22" t="str">
        <f>INDEX(AC5:AC7,AC4)</f>
        <v/>
      </c>
      <c r="D36" s="10"/>
      <c r="E36" s="13"/>
      <c r="F36" s="342"/>
      <c r="G36" s="343"/>
      <c r="H36" s="107"/>
      <c r="I36" s="296"/>
      <c r="J36" s="296"/>
      <c r="K36" s="296"/>
      <c r="L36" s="296"/>
      <c r="M36" s="114"/>
      <c r="N36" s="115"/>
    </row>
    <row r="37" spans="2:14" ht="14.25" thickBot="1">
      <c r="B37" s="247" t="s">
        <v>36</v>
      </c>
      <c r="C37" s="337"/>
      <c r="D37" s="15"/>
      <c r="E37" s="5"/>
      <c r="F37" s="5"/>
      <c r="G37" s="5"/>
      <c r="H37" s="5"/>
      <c r="I37" s="5"/>
      <c r="J37" s="5"/>
      <c r="K37" s="5"/>
      <c r="L37" s="5"/>
      <c r="M37" s="6"/>
      <c r="N37" s="5"/>
    </row>
    <row r="38" spans="2:14" ht="6" customHeight="1"/>
    <row r="39" spans="2:14" ht="14.25" thickBot="1">
      <c r="B39" s="156" t="s">
        <v>2</v>
      </c>
      <c r="C39" s="155" t="s">
        <v>3</v>
      </c>
      <c r="D39" s="155" t="s">
        <v>45</v>
      </c>
      <c r="E39" s="155" t="s">
        <v>30</v>
      </c>
      <c r="F39" s="155" t="s">
        <v>5</v>
      </c>
      <c r="G39" s="155" t="s">
        <v>39</v>
      </c>
      <c r="H39" s="155" t="s">
        <v>6</v>
      </c>
      <c r="I39" s="155" t="s">
        <v>7</v>
      </c>
      <c r="J39" s="155" t="s">
        <v>8</v>
      </c>
      <c r="K39" s="295" t="s">
        <v>226</v>
      </c>
      <c r="L39" s="295"/>
      <c r="M39" s="295"/>
      <c r="N39" s="295"/>
    </row>
    <row r="40" spans="2:14" ht="13.5" customHeight="1" thickBot="1">
      <c r="B40" s="152">
        <v>1</v>
      </c>
      <c r="C40" s="16" t="s">
        <v>82</v>
      </c>
      <c r="D40" s="138" t="s">
        <v>83</v>
      </c>
      <c r="E40" s="138" t="s">
        <v>224</v>
      </c>
      <c r="F40" s="138"/>
      <c r="G40" s="16" t="str">
        <f>INDEX(AC5:AC7,AF1)</f>
        <v>男</v>
      </c>
      <c r="H40" s="138"/>
      <c r="I40" s="138"/>
      <c r="J40" s="9">
        <v>123</v>
      </c>
      <c r="K40" s="295"/>
      <c r="L40" s="295"/>
      <c r="M40" s="295"/>
      <c r="N40" s="295"/>
    </row>
    <row r="41" spans="2:14" ht="14.25" thickBot="1">
      <c r="B41" s="152">
        <v>2</v>
      </c>
      <c r="C41" s="17"/>
      <c r="D41" s="137"/>
      <c r="E41" s="137"/>
      <c r="F41" s="137"/>
      <c r="G41" s="16" t="str">
        <f>INDEX(AC5:AC7,AF2)</f>
        <v/>
      </c>
      <c r="H41" s="137"/>
      <c r="I41" s="137"/>
      <c r="J41" s="11"/>
      <c r="K41" s="295"/>
      <c r="L41" s="295"/>
      <c r="M41" s="295"/>
      <c r="N41" s="295"/>
    </row>
    <row r="42" spans="2:14" ht="14.25" thickBot="1">
      <c r="B42" s="152">
        <v>3</v>
      </c>
      <c r="C42" s="17"/>
      <c r="D42" s="137"/>
      <c r="E42" s="137"/>
      <c r="F42" s="137"/>
      <c r="G42" s="16" t="str">
        <f>INDEX(AC5:AC7,AF3)</f>
        <v/>
      </c>
      <c r="H42" s="137"/>
      <c r="I42" s="137"/>
      <c r="J42" s="11"/>
      <c r="K42" s="295"/>
      <c r="L42" s="295"/>
      <c r="M42" s="295"/>
      <c r="N42" s="295"/>
    </row>
    <row r="43" spans="2:14" ht="14.25" thickBot="1">
      <c r="B43" s="152">
        <v>4</v>
      </c>
      <c r="C43" s="17"/>
      <c r="D43" s="137"/>
      <c r="E43" s="137"/>
      <c r="F43" s="137"/>
      <c r="G43" s="16" t="str">
        <f>INDEX(AC5:AC7,AF4)</f>
        <v/>
      </c>
      <c r="H43" s="137"/>
      <c r="I43" s="137"/>
      <c r="J43" s="11"/>
      <c r="K43" s="295"/>
      <c r="L43" s="295"/>
      <c r="M43" s="295"/>
      <c r="N43" s="295"/>
    </row>
    <row r="44" spans="2:14" ht="14.25" thickBot="1">
      <c r="B44" s="152">
        <v>5</v>
      </c>
      <c r="C44" s="17"/>
      <c r="D44" s="137"/>
      <c r="E44" s="137"/>
      <c r="F44" s="137"/>
      <c r="G44" s="16" t="str">
        <f>INDEX(AC5:AC7,AF5)</f>
        <v/>
      </c>
      <c r="H44" s="137"/>
      <c r="I44" s="137"/>
      <c r="J44" s="11"/>
      <c r="K44" s="295"/>
      <c r="L44" s="295"/>
      <c r="M44" s="295"/>
      <c r="N44" s="295"/>
    </row>
    <row r="45" spans="2:14" ht="14.25" thickBot="1">
      <c r="B45" s="152">
        <v>6</v>
      </c>
      <c r="C45" s="17"/>
      <c r="D45" s="137"/>
      <c r="E45" s="137"/>
      <c r="F45" s="137"/>
      <c r="G45" s="16" t="str">
        <f>INDEX(AC5:AC7,AF6)</f>
        <v/>
      </c>
      <c r="H45" s="137"/>
      <c r="I45" s="137"/>
      <c r="J45" s="11"/>
      <c r="K45" s="295"/>
      <c r="L45" s="295"/>
      <c r="M45" s="295"/>
      <c r="N45" s="295"/>
    </row>
    <row r="46" spans="2:14" ht="14.25" thickBot="1">
      <c r="B46" s="152">
        <v>7</v>
      </c>
      <c r="C46" s="17"/>
      <c r="D46" s="137"/>
      <c r="E46" s="137"/>
      <c r="F46" s="137"/>
      <c r="G46" s="16" t="str">
        <f>INDEX(AC5:AC7,AF7)</f>
        <v/>
      </c>
      <c r="H46" s="137"/>
      <c r="I46" s="137"/>
      <c r="J46" s="11"/>
      <c r="K46" s="295"/>
      <c r="L46" s="295"/>
      <c r="M46" s="295"/>
      <c r="N46" s="295"/>
    </row>
    <row r="47" spans="2:14" ht="14.25" thickBot="1">
      <c r="B47" s="152">
        <v>8</v>
      </c>
      <c r="C47" s="17"/>
      <c r="D47" s="137"/>
      <c r="E47" s="137"/>
      <c r="F47" s="137"/>
      <c r="G47" s="16" t="str">
        <f>INDEX(AC5:AC7,AF8)</f>
        <v/>
      </c>
      <c r="H47" s="137"/>
      <c r="I47" s="137"/>
      <c r="J47" s="11"/>
      <c r="K47" s="295"/>
      <c r="L47" s="295"/>
      <c r="M47" s="295"/>
      <c r="N47" s="295"/>
    </row>
    <row r="48" spans="2:14" ht="14.25" thickBot="1">
      <c r="B48" s="152">
        <v>9</v>
      </c>
      <c r="C48" s="17"/>
      <c r="D48" s="137"/>
      <c r="E48" s="137"/>
      <c r="F48" s="137"/>
      <c r="G48" s="16" t="str">
        <f>INDEX(AC5:AC7,AF9)</f>
        <v/>
      </c>
      <c r="H48" s="137"/>
      <c r="I48" s="137"/>
      <c r="J48" s="11"/>
      <c r="K48" s="295"/>
      <c r="L48" s="295"/>
      <c r="M48" s="295"/>
      <c r="N48" s="295"/>
    </row>
    <row r="49" spans="2:14" ht="14.25" thickBot="1">
      <c r="B49" s="152">
        <v>10</v>
      </c>
      <c r="C49" s="17"/>
      <c r="D49" s="137"/>
      <c r="E49" s="137"/>
      <c r="F49" s="137"/>
      <c r="G49" s="16" t="str">
        <f>INDEX(AC5:AC7,AF10)</f>
        <v/>
      </c>
      <c r="H49" s="137"/>
      <c r="I49" s="137"/>
      <c r="J49" s="11"/>
      <c r="K49" s="295"/>
      <c r="L49" s="295"/>
      <c r="M49" s="295"/>
      <c r="N49" s="295"/>
    </row>
    <row r="50" spans="2:14" ht="14.25" thickBot="1">
      <c r="B50" s="152">
        <v>11</v>
      </c>
      <c r="C50" s="17"/>
      <c r="D50" s="137"/>
      <c r="E50" s="137"/>
      <c r="F50" s="137"/>
      <c r="G50" s="16" t="str">
        <f>INDEX(AC5:AC7,AF11)</f>
        <v/>
      </c>
      <c r="H50" s="137"/>
      <c r="I50" s="137"/>
      <c r="J50" s="11"/>
      <c r="K50" s="295"/>
      <c r="L50" s="295"/>
      <c r="M50" s="295"/>
      <c r="N50" s="295"/>
    </row>
    <row r="51" spans="2:14" ht="14.25" thickBot="1">
      <c r="B51" s="152">
        <v>12</v>
      </c>
      <c r="C51" s="18"/>
      <c r="D51" s="136"/>
      <c r="E51" s="136"/>
      <c r="F51" s="136"/>
      <c r="G51" s="16" t="str">
        <f>INDEX(AC5:AC7,AF12)</f>
        <v/>
      </c>
      <c r="H51" s="136"/>
      <c r="I51" s="136"/>
      <c r="J51" s="14"/>
      <c r="K51" s="295"/>
      <c r="L51" s="295"/>
      <c r="M51" s="295"/>
      <c r="N51" s="295"/>
    </row>
    <row r="52" spans="2:14">
      <c r="C52" s="270" t="s">
        <v>167</v>
      </c>
      <c r="D52" s="270"/>
      <c r="E52" s="270"/>
      <c r="F52" s="270"/>
      <c r="G52" s="270"/>
      <c r="H52" s="270"/>
      <c r="I52" s="270"/>
      <c r="J52" s="270"/>
    </row>
    <row r="54" spans="2:14">
      <c r="B54" s="156" t="s">
        <v>191</v>
      </c>
      <c r="C54" s="247" t="s">
        <v>192</v>
      </c>
      <c r="D54" s="248"/>
      <c r="E54" s="156" t="s">
        <v>45</v>
      </c>
    </row>
    <row r="55" spans="2:14">
      <c r="B55" s="152">
        <v>1</v>
      </c>
      <c r="C55" s="340" t="str">
        <f>INDEX(設定データ!A2:A8,AG1)</f>
        <v>クリックして資格を選択</v>
      </c>
      <c r="D55" s="341"/>
      <c r="E55" s="139"/>
    </row>
    <row r="56" spans="2:14">
      <c r="B56" s="152">
        <v>2</v>
      </c>
      <c r="C56" s="340" t="str">
        <f>INDEX(設定データ!A2:A8,AG2)</f>
        <v>クリックして資格を選択</v>
      </c>
      <c r="D56" s="341"/>
      <c r="E56" s="139"/>
    </row>
  </sheetData>
  <sheetProtection sheet="1" objects="1" scenarios="1"/>
  <mergeCells count="48">
    <mergeCell ref="C55:D55"/>
    <mergeCell ref="C56:D56"/>
    <mergeCell ref="C54:D54"/>
    <mergeCell ref="C52:J52"/>
    <mergeCell ref="F36:G36"/>
    <mergeCell ref="C30:D30"/>
    <mergeCell ref="E30:F30"/>
    <mergeCell ref="B37:C37"/>
    <mergeCell ref="F33:G33"/>
    <mergeCell ref="F34:G34"/>
    <mergeCell ref="B15:B16"/>
    <mergeCell ref="C16:D16"/>
    <mergeCell ref="E15:H16"/>
    <mergeCell ref="C2:D2"/>
    <mergeCell ref="C4:D4"/>
    <mergeCell ref="C10:F10"/>
    <mergeCell ref="C11:F11"/>
    <mergeCell ref="C15:D15"/>
    <mergeCell ref="I3:N15"/>
    <mergeCell ref="D8:H8"/>
    <mergeCell ref="C24:D24"/>
    <mergeCell ref="E24:F24"/>
    <mergeCell ref="C26:D26"/>
    <mergeCell ref="E26:F26"/>
    <mergeCell ref="C25:D25"/>
    <mergeCell ref="G27:H28"/>
    <mergeCell ref="C20:D20"/>
    <mergeCell ref="C22:D22"/>
    <mergeCell ref="C18:D18"/>
    <mergeCell ref="E28:F28"/>
    <mergeCell ref="C28:D28"/>
    <mergeCell ref="C27:D27"/>
    <mergeCell ref="C29:D29"/>
    <mergeCell ref="E29:F29"/>
    <mergeCell ref="G29:H30"/>
    <mergeCell ref="K39:N51"/>
    <mergeCell ref="G24:H24"/>
    <mergeCell ref="I24:N30"/>
    <mergeCell ref="I36:L36"/>
    <mergeCell ref="I34:L34"/>
    <mergeCell ref="I33:L33"/>
    <mergeCell ref="I35:L35"/>
    <mergeCell ref="I32:L32"/>
    <mergeCell ref="F32:G32"/>
    <mergeCell ref="F35:G35"/>
    <mergeCell ref="E25:F25"/>
    <mergeCell ref="G25:H26"/>
    <mergeCell ref="E27:F27"/>
  </mergeCells>
  <phoneticPr fontId="40"/>
  <pageMargins left="0.7" right="0.7" top="0.75" bottom="0.75" header="0.3" footer="0.3"/>
  <pageSetup paperSize="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Drop Down 5">
              <controlPr defaultSize="0" autoLine="0" autoPict="0">
                <anchor moveWithCells="1">
                  <from>
                    <xdr:col>2</xdr:col>
                    <xdr:colOff>0</xdr:colOff>
                    <xdr:row>12</xdr:row>
                    <xdr:rowOff>0</xdr:rowOff>
                  </from>
                  <to>
                    <xdr:col>2</xdr:col>
                    <xdr:colOff>561975</xdr:colOff>
                    <xdr:row>13</xdr:row>
                    <xdr:rowOff>9525</xdr:rowOff>
                  </to>
                </anchor>
              </controlPr>
            </control>
          </mc:Choice>
        </mc:AlternateContent>
        <mc:AlternateContent xmlns:mc="http://schemas.openxmlformats.org/markup-compatibility/2006">
          <mc:Choice Requires="x14">
            <control shapeId="2055" r:id="rId5" name="Drop Down 7">
              <controlPr defaultSize="0" autoLine="0" autoPict="0">
                <anchor moveWithCells="1">
                  <from>
                    <xdr:col>2</xdr:col>
                    <xdr:colOff>0</xdr:colOff>
                    <xdr:row>32</xdr:row>
                    <xdr:rowOff>0</xdr:rowOff>
                  </from>
                  <to>
                    <xdr:col>2</xdr:col>
                    <xdr:colOff>561975</xdr:colOff>
                    <xdr:row>33</xdr:row>
                    <xdr:rowOff>19050</xdr:rowOff>
                  </to>
                </anchor>
              </controlPr>
            </control>
          </mc:Choice>
        </mc:AlternateContent>
        <mc:AlternateContent xmlns:mc="http://schemas.openxmlformats.org/markup-compatibility/2006">
          <mc:Choice Requires="x14">
            <control shapeId="2057" r:id="rId6" name="Drop Down 9">
              <controlPr defaultSize="0" autoLine="0" autoPict="0">
                <anchor moveWithCells="1">
                  <from>
                    <xdr:col>2</xdr:col>
                    <xdr:colOff>0</xdr:colOff>
                    <xdr:row>33</xdr:row>
                    <xdr:rowOff>0</xdr:rowOff>
                  </from>
                  <to>
                    <xdr:col>2</xdr:col>
                    <xdr:colOff>561975</xdr:colOff>
                    <xdr:row>34</xdr:row>
                    <xdr:rowOff>19050</xdr:rowOff>
                  </to>
                </anchor>
              </controlPr>
            </control>
          </mc:Choice>
        </mc:AlternateContent>
        <mc:AlternateContent xmlns:mc="http://schemas.openxmlformats.org/markup-compatibility/2006">
          <mc:Choice Requires="x14">
            <control shapeId="2058" r:id="rId7" name="Drop Down 10">
              <controlPr defaultSize="0" autoLine="0" autoPict="0">
                <anchor moveWithCells="1">
                  <from>
                    <xdr:col>2</xdr:col>
                    <xdr:colOff>0</xdr:colOff>
                    <xdr:row>34</xdr:row>
                    <xdr:rowOff>0</xdr:rowOff>
                  </from>
                  <to>
                    <xdr:col>2</xdr:col>
                    <xdr:colOff>561975</xdr:colOff>
                    <xdr:row>35</xdr:row>
                    <xdr:rowOff>19050</xdr:rowOff>
                  </to>
                </anchor>
              </controlPr>
            </control>
          </mc:Choice>
        </mc:AlternateContent>
        <mc:AlternateContent xmlns:mc="http://schemas.openxmlformats.org/markup-compatibility/2006">
          <mc:Choice Requires="x14">
            <control shapeId="2059" r:id="rId8" name="Drop Down 11">
              <controlPr defaultSize="0" autoLine="0" autoPict="0">
                <anchor moveWithCells="1">
                  <from>
                    <xdr:col>2</xdr:col>
                    <xdr:colOff>0</xdr:colOff>
                    <xdr:row>35</xdr:row>
                    <xdr:rowOff>0</xdr:rowOff>
                  </from>
                  <to>
                    <xdr:col>2</xdr:col>
                    <xdr:colOff>561975</xdr:colOff>
                    <xdr:row>36</xdr:row>
                    <xdr:rowOff>9525</xdr:rowOff>
                  </to>
                </anchor>
              </controlPr>
            </control>
          </mc:Choice>
        </mc:AlternateContent>
        <mc:AlternateContent xmlns:mc="http://schemas.openxmlformats.org/markup-compatibility/2006">
          <mc:Choice Requires="x14">
            <control shapeId="2093" r:id="rId9" name="Drop Down 45">
              <controlPr defaultSize="0" autoLine="0" autoPict="0">
                <anchor moveWithCells="1">
                  <from>
                    <xdr:col>6</xdr:col>
                    <xdr:colOff>0</xdr:colOff>
                    <xdr:row>41</xdr:row>
                    <xdr:rowOff>0</xdr:rowOff>
                  </from>
                  <to>
                    <xdr:col>6</xdr:col>
                    <xdr:colOff>381000</xdr:colOff>
                    <xdr:row>42</xdr:row>
                    <xdr:rowOff>0</xdr:rowOff>
                  </to>
                </anchor>
              </controlPr>
            </control>
          </mc:Choice>
        </mc:AlternateContent>
        <mc:AlternateContent xmlns:mc="http://schemas.openxmlformats.org/markup-compatibility/2006">
          <mc:Choice Requires="x14">
            <control shapeId="2094" r:id="rId10" name="Drop Down 46">
              <controlPr defaultSize="0" autoLine="0" autoPict="0">
                <anchor moveWithCells="1">
                  <from>
                    <xdr:col>6</xdr:col>
                    <xdr:colOff>0</xdr:colOff>
                    <xdr:row>42</xdr:row>
                    <xdr:rowOff>0</xdr:rowOff>
                  </from>
                  <to>
                    <xdr:col>6</xdr:col>
                    <xdr:colOff>381000</xdr:colOff>
                    <xdr:row>43</xdr:row>
                    <xdr:rowOff>0</xdr:rowOff>
                  </to>
                </anchor>
              </controlPr>
            </control>
          </mc:Choice>
        </mc:AlternateContent>
        <mc:AlternateContent xmlns:mc="http://schemas.openxmlformats.org/markup-compatibility/2006">
          <mc:Choice Requires="x14">
            <control shapeId="2095" r:id="rId11" name="Drop Down 47">
              <controlPr defaultSize="0" autoLine="0" autoPict="0">
                <anchor moveWithCells="1">
                  <from>
                    <xdr:col>6</xdr:col>
                    <xdr:colOff>0</xdr:colOff>
                    <xdr:row>43</xdr:row>
                    <xdr:rowOff>0</xdr:rowOff>
                  </from>
                  <to>
                    <xdr:col>6</xdr:col>
                    <xdr:colOff>381000</xdr:colOff>
                    <xdr:row>44</xdr:row>
                    <xdr:rowOff>0</xdr:rowOff>
                  </to>
                </anchor>
              </controlPr>
            </control>
          </mc:Choice>
        </mc:AlternateContent>
        <mc:AlternateContent xmlns:mc="http://schemas.openxmlformats.org/markup-compatibility/2006">
          <mc:Choice Requires="x14">
            <control shapeId="2096" r:id="rId12" name="Drop Down 48">
              <controlPr defaultSize="0" autoLine="0" autoPict="0">
                <anchor moveWithCells="1">
                  <from>
                    <xdr:col>6</xdr:col>
                    <xdr:colOff>0</xdr:colOff>
                    <xdr:row>44</xdr:row>
                    <xdr:rowOff>0</xdr:rowOff>
                  </from>
                  <to>
                    <xdr:col>6</xdr:col>
                    <xdr:colOff>381000</xdr:colOff>
                    <xdr:row>45</xdr:row>
                    <xdr:rowOff>0</xdr:rowOff>
                  </to>
                </anchor>
              </controlPr>
            </control>
          </mc:Choice>
        </mc:AlternateContent>
        <mc:AlternateContent xmlns:mc="http://schemas.openxmlformats.org/markup-compatibility/2006">
          <mc:Choice Requires="x14">
            <control shapeId="2097" r:id="rId13" name="Drop Down 49">
              <controlPr defaultSize="0" autoLine="0" autoPict="0">
                <anchor moveWithCells="1">
                  <from>
                    <xdr:col>6</xdr:col>
                    <xdr:colOff>0</xdr:colOff>
                    <xdr:row>45</xdr:row>
                    <xdr:rowOff>0</xdr:rowOff>
                  </from>
                  <to>
                    <xdr:col>6</xdr:col>
                    <xdr:colOff>381000</xdr:colOff>
                    <xdr:row>46</xdr:row>
                    <xdr:rowOff>0</xdr:rowOff>
                  </to>
                </anchor>
              </controlPr>
            </control>
          </mc:Choice>
        </mc:AlternateContent>
        <mc:AlternateContent xmlns:mc="http://schemas.openxmlformats.org/markup-compatibility/2006">
          <mc:Choice Requires="x14">
            <control shapeId="2098" r:id="rId14" name="Drop Down 50">
              <controlPr defaultSize="0" autoLine="0" autoPict="0">
                <anchor moveWithCells="1">
                  <from>
                    <xdr:col>6</xdr:col>
                    <xdr:colOff>0</xdr:colOff>
                    <xdr:row>46</xdr:row>
                    <xdr:rowOff>0</xdr:rowOff>
                  </from>
                  <to>
                    <xdr:col>6</xdr:col>
                    <xdr:colOff>381000</xdr:colOff>
                    <xdr:row>47</xdr:row>
                    <xdr:rowOff>0</xdr:rowOff>
                  </to>
                </anchor>
              </controlPr>
            </control>
          </mc:Choice>
        </mc:AlternateContent>
        <mc:AlternateContent xmlns:mc="http://schemas.openxmlformats.org/markup-compatibility/2006">
          <mc:Choice Requires="x14">
            <control shapeId="2099" r:id="rId15" name="Drop Down 51">
              <controlPr defaultSize="0" autoLine="0" autoPict="0">
                <anchor moveWithCells="1">
                  <from>
                    <xdr:col>6</xdr:col>
                    <xdr:colOff>0</xdr:colOff>
                    <xdr:row>47</xdr:row>
                    <xdr:rowOff>0</xdr:rowOff>
                  </from>
                  <to>
                    <xdr:col>6</xdr:col>
                    <xdr:colOff>381000</xdr:colOff>
                    <xdr:row>48</xdr:row>
                    <xdr:rowOff>0</xdr:rowOff>
                  </to>
                </anchor>
              </controlPr>
            </control>
          </mc:Choice>
        </mc:AlternateContent>
        <mc:AlternateContent xmlns:mc="http://schemas.openxmlformats.org/markup-compatibility/2006">
          <mc:Choice Requires="x14">
            <control shapeId="2100" r:id="rId16" name="Drop Down 52">
              <controlPr defaultSize="0" autoLine="0" autoPict="0">
                <anchor moveWithCells="1">
                  <from>
                    <xdr:col>6</xdr:col>
                    <xdr:colOff>0</xdr:colOff>
                    <xdr:row>48</xdr:row>
                    <xdr:rowOff>0</xdr:rowOff>
                  </from>
                  <to>
                    <xdr:col>6</xdr:col>
                    <xdr:colOff>381000</xdr:colOff>
                    <xdr:row>49</xdr:row>
                    <xdr:rowOff>0</xdr:rowOff>
                  </to>
                </anchor>
              </controlPr>
            </control>
          </mc:Choice>
        </mc:AlternateContent>
        <mc:AlternateContent xmlns:mc="http://schemas.openxmlformats.org/markup-compatibility/2006">
          <mc:Choice Requires="x14">
            <control shapeId="2101" r:id="rId17" name="Drop Down 53">
              <controlPr defaultSize="0" autoLine="0" autoPict="0">
                <anchor moveWithCells="1">
                  <from>
                    <xdr:col>6</xdr:col>
                    <xdr:colOff>0</xdr:colOff>
                    <xdr:row>49</xdr:row>
                    <xdr:rowOff>0</xdr:rowOff>
                  </from>
                  <to>
                    <xdr:col>6</xdr:col>
                    <xdr:colOff>381000</xdr:colOff>
                    <xdr:row>50</xdr:row>
                    <xdr:rowOff>0</xdr:rowOff>
                  </to>
                </anchor>
              </controlPr>
            </control>
          </mc:Choice>
        </mc:AlternateContent>
        <mc:AlternateContent xmlns:mc="http://schemas.openxmlformats.org/markup-compatibility/2006">
          <mc:Choice Requires="x14">
            <control shapeId="2102" r:id="rId18" name="Drop Down 54">
              <controlPr defaultSize="0" autoLine="0" autoPict="0">
                <anchor moveWithCells="1">
                  <from>
                    <xdr:col>6</xdr:col>
                    <xdr:colOff>0</xdr:colOff>
                    <xdr:row>50</xdr:row>
                    <xdr:rowOff>0</xdr:rowOff>
                  </from>
                  <to>
                    <xdr:col>6</xdr:col>
                    <xdr:colOff>381000</xdr:colOff>
                    <xdr:row>51</xdr:row>
                    <xdr:rowOff>0</xdr:rowOff>
                  </to>
                </anchor>
              </controlPr>
            </control>
          </mc:Choice>
        </mc:AlternateContent>
        <mc:AlternateContent xmlns:mc="http://schemas.openxmlformats.org/markup-compatibility/2006">
          <mc:Choice Requires="x14">
            <control shapeId="2103" r:id="rId19" name="Drop Down 55">
              <controlPr defaultSize="0" autoLine="0" autoPict="0">
                <anchor moveWithCells="1">
                  <from>
                    <xdr:col>6</xdr:col>
                    <xdr:colOff>0</xdr:colOff>
                    <xdr:row>39</xdr:row>
                    <xdr:rowOff>0</xdr:rowOff>
                  </from>
                  <to>
                    <xdr:col>6</xdr:col>
                    <xdr:colOff>381000</xdr:colOff>
                    <xdr:row>40</xdr:row>
                    <xdr:rowOff>9525</xdr:rowOff>
                  </to>
                </anchor>
              </controlPr>
            </control>
          </mc:Choice>
        </mc:AlternateContent>
        <mc:AlternateContent xmlns:mc="http://schemas.openxmlformats.org/markup-compatibility/2006">
          <mc:Choice Requires="x14">
            <control shapeId="2104" r:id="rId20" name="Drop Down 56">
              <controlPr defaultSize="0" autoLine="0" autoPict="0">
                <anchor moveWithCells="1">
                  <from>
                    <xdr:col>6</xdr:col>
                    <xdr:colOff>0</xdr:colOff>
                    <xdr:row>40</xdr:row>
                    <xdr:rowOff>0</xdr:rowOff>
                  </from>
                  <to>
                    <xdr:col>6</xdr:col>
                    <xdr:colOff>381000</xdr:colOff>
                    <xdr:row>41</xdr:row>
                    <xdr:rowOff>0</xdr:rowOff>
                  </to>
                </anchor>
              </controlPr>
            </control>
          </mc:Choice>
        </mc:AlternateContent>
        <mc:AlternateContent xmlns:mc="http://schemas.openxmlformats.org/markup-compatibility/2006">
          <mc:Choice Requires="x14">
            <control shapeId="2106" r:id="rId21" name="Drop Down 58">
              <controlPr defaultSize="0" autoLine="0" autoPict="0">
                <anchor moveWithCells="1">
                  <from>
                    <xdr:col>2</xdr:col>
                    <xdr:colOff>0</xdr:colOff>
                    <xdr:row>54</xdr:row>
                    <xdr:rowOff>9525</xdr:rowOff>
                  </from>
                  <to>
                    <xdr:col>3</xdr:col>
                    <xdr:colOff>1219200</xdr:colOff>
                    <xdr:row>54</xdr:row>
                    <xdr:rowOff>161925</xdr:rowOff>
                  </to>
                </anchor>
              </controlPr>
            </control>
          </mc:Choice>
        </mc:AlternateContent>
        <mc:AlternateContent xmlns:mc="http://schemas.openxmlformats.org/markup-compatibility/2006">
          <mc:Choice Requires="x14">
            <control shapeId="2107" r:id="rId22" name="Drop Down 59">
              <controlPr defaultSize="0" autoLine="0" autoPict="0">
                <anchor moveWithCells="1">
                  <from>
                    <xdr:col>2</xdr:col>
                    <xdr:colOff>0</xdr:colOff>
                    <xdr:row>55</xdr:row>
                    <xdr:rowOff>9525</xdr:rowOff>
                  </from>
                  <to>
                    <xdr:col>3</xdr:col>
                    <xdr:colOff>1219200</xdr:colOff>
                    <xdr:row>55</xdr:row>
                    <xdr:rowOff>161925</xdr:rowOff>
                  </to>
                </anchor>
              </controlPr>
            </control>
          </mc:Choice>
        </mc:AlternateContent>
        <mc:AlternateContent xmlns:mc="http://schemas.openxmlformats.org/markup-compatibility/2006">
          <mc:Choice Requires="x14">
            <control shapeId="2114" r:id="rId23" name="Drop Down 66">
              <controlPr defaultSize="0" autoLine="0" autoPict="0">
                <anchor moveWithCells="1">
                  <from>
                    <xdr:col>4</xdr:col>
                    <xdr:colOff>0</xdr:colOff>
                    <xdr:row>24</xdr:row>
                    <xdr:rowOff>9525</xdr:rowOff>
                  </from>
                  <to>
                    <xdr:col>6</xdr:col>
                    <xdr:colOff>0</xdr:colOff>
                    <xdr:row>25</xdr:row>
                    <xdr:rowOff>0</xdr:rowOff>
                  </to>
                </anchor>
              </controlPr>
            </control>
          </mc:Choice>
        </mc:AlternateContent>
        <mc:AlternateContent xmlns:mc="http://schemas.openxmlformats.org/markup-compatibility/2006">
          <mc:Choice Requires="x14">
            <control shapeId="2115" r:id="rId24" name="Drop Down 67">
              <controlPr defaultSize="0" autoLine="0" autoPict="0">
                <anchor moveWithCells="1">
                  <from>
                    <xdr:col>4</xdr:col>
                    <xdr:colOff>0</xdr:colOff>
                    <xdr:row>25</xdr:row>
                    <xdr:rowOff>161925</xdr:rowOff>
                  </from>
                  <to>
                    <xdr:col>6</xdr:col>
                    <xdr:colOff>0</xdr:colOff>
                    <xdr:row>26</xdr:row>
                    <xdr:rowOff>161925</xdr:rowOff>
                  </to>
                </anchor>
              </controlPr>
            </control>
          </mc:Choice>
        </mc:AlternateContent>
        <mc:AlternateContent xmlns:mc="http://schemas.openxmlformats.org/markup-compatibility/2006">
          <mc:Choice Requires="x14">
            <control shapeId="2116" r:id="rId25" name="Drop Down 68">
              <controlPr defaultSize="0" autoLine="0" autoPict="0">
                <anchor moveWithCells="1">
                  <from>
                    <xdr:col>4</xdr:col>
                    <xdr:colOff>0</xdr:colOff>
                    <xdr:row>27</xdr:row>
                    <xdr:rowOff>152400</xdr:rowOff>
                  </from>
                  <to>
                    <xdr:col>6</xdr:col>
                    <xdr:colOff>0</xdr:colOff>
                    <xdr:row>28</xdr:row>
                    <xdr:rowOff>152400</xdr:rowOff>
                  </to>
                </anchor>
              </controlPr>
            </control>
          </mc:Choice>
        </mc:AlternateContent>
        <mc:AlternateContent xmlns:mc="http://schemas.openxmlformats.org/markup-compatibility/2006">
          <mc:Choice Requires="x14">
            <control shapeId="2117" r:id="rId26" name="Drop Down 69">
              <controlPr defaultSize="0" autoLine="0" autoPict="0">
                <anchor moveWithCells="1">
                  <from>
                    <xdr:col>2</xdr:col>
                    <xdr:colOff>0</xdr:colOff>
                    <xdr:row>24</xdr:row>
                    <xdr:rowOff>9525</xdr:rowOff>
                  </from>
                  <to>
                    <xdr:col>4</xdr:col>
                    <xdr:colOff>19050</xdr:colOff>
                    <xdr:row>25</xdr:row>
                    <xdr:rowOff>0</xdr:rowOff>
                  </to>
                </anchor>
              </controlPr>
            </control>
          </mc:Choice>
        </mc:AlternateContent>
        <mc:AlternateContent xmlns:mc="http://schemas.openxmlformats.org/markup-compatibility/2006">
          <mc:Choice Requires="x14">
            <control shapeId="2118" r:id="rId27" name="Drop Down 70">
              <controlPr defaultSize="0" autoLine="0" autoPict="0">
                <anchor moveWithCells="1">
                  <from>
                    <xdr:col>2</xdr:col>
                    <xdr:colOff>0</xdr:colOff>
                    <xdr:row>26</xdr:row>
                    <xdr:rowOff>0</xdr:rowOff>
                  </from>
                  <to>
                    <xdr:col>4</xdr:col>
                    <xdr:colOff>19050</xdr:colOff>
                    <xdr:row>27</xdr:row>
                    <xdr:rowOff>0</xdr:rowOff>
                  </to>
                </anchor>
              </controlPr>
            </control>
          </mc:Choice>
        </mc:AlternateContent>
        <mc:AlternateContent xmlns:mc="http://schemas.openxmlformats.org/markup-compatibility/2006">
          <mc:Choice Requires="x14">
            <control shapeId="2119" r:id="rId28" name="Drop Down 71">
              <controlPr defaultSize="0" autoLine="0" autoPict="0">
                <anchor moveWithCells="1">
                  <from>
                    <xdr:col>2</xdr:col>
                    <xdr:colOff>0</xdr:colOff>
                    <xdr:row>28</xdr:row>
                    <xdr:rowOff>0</xdr:rowOff>
                  </from>
                  <to>
                    <xdr:col>4</xdr:col>
                    <xdr:colOff>19050</xdr:colOff>
                    <xdr:row>29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FFFF00"/>
  </sheetPr>
  <dimension ref="A1:CM68"/>
  <sheetViews>
    <sheetView topLeftCell="A4" zoomScaleNormal="100" zoomScaleSheetLayoutView="100" workbookViewId="0">
      <selection activeCell="BM2" sqref="BM2:CM28"/>
    </sheetView>
  </sheetViews>
  <sheetFormatPr defaultColWidth="1.625" defaultRowHeight="13.5"/>
  <cols>
    <col min="58" max="58" width="2.125" customWidth="1"/>
  </cols>
  <sheetData>
    <row r="1" spans="1:91">
      <c r="AS1" s="417" t="str">
        <f>データ!C2</f>
        <v>２０２２年　５月　　日</v>
      </c>
      <c r="AT1" s="417"/>
      <c r="AU1" s="417"/>
      <c r="AV1" s="417"/>
      <c r="AW1" s="417"/>
      <c r="AX1" s="417"/>
      <c r="AY1" s="417"/>
      <c r="AZ1" s="417"/>
      <c r="BA1" s="417"/>
      <c r="BB1" s="417"/>
      <c r="BC1" s="417"/>
      <c r="BD1" s="417"/>
      <c r="BE1" s="417"/>
      <c r="BF1" s="417"/>
    </row>
    <row r="2" spans="1:91">
      <c r="BM2" s="527" t="s">
        <v>229</v>
      </c>
      <c r="BN2" s="527"/>
      <c r="BO2" s="527"/>
      <c r="BP2" s="527"/>
      <c r="BQ2" s="527"/>
      <c r="BR2" s="527"/>
      <c r="BS2" s="527"/>
      <c r="BT2" s="527"/>
      <c r="BU2" s="527"/>
      <c r="BV2" s="527"/>
      <c r="BW2" s="527"/>
      <c r="BX2" s="527"/>
      <c r="BY2" s="527"/>
      <c r="BZ2" s="527"/>
      <c r="CA2" s="527"/>
      <c r="CB2" s="527"/>
      <c r="CC2" s="527"/>
      <c r="CD2" s="527"/>
      <c r="CE2" s="527"/>
      <c r="CF2" s="527"/>
      <c r="CG2" s="527"/>
      <c r="CH2" s="527"/>
      <c r="CI2" s="527"/>
      <c r="CJ2" s="527"/>
      <c r="CK2" s="527"/>
      <c r="CL2" s="527"/>
      <c r="CM2" s="527"/>
    </row>
    <row r="3" spans="1:91" ht="9.75" customHeight="1">
      <c r="BM3" s="527"/>
      <c r="BN3" s="527"/>
      <c r="BO3" s="527"/>
      <c r="BP3" s="527"/>
      <c r="BQ3" s="527"/>
      <c r="BR3" s="527"/>
      <c r="BS3" s="527"/>
      <c r="BT3" s="527"/>
      <c r="BU3" s="527"/>
      <c r="BV3" s="527"/>
      <c r="BW3" s="527"/>
      <c r="BX3" s="527"/>
      <c r="BY3" s="527"/>
      <c r="BZ3" s="527"/>
      <c r="CA3" s="527"/>
      <c r="CB3" s="527"/>
      <c r="CC3" s="527"/>
      <c r="CD3" s="527"/>
      <c r="CE3" s="527"/>
      <c r="CF3" s="527"/>
      <c r="CG3" s="527"/>
      <c r="CH3" s="527"/>
      <c r="CI3" s="527"/>
      <c r="CJ3" s="527"/>
      <c r="CK3" s="527"/>
      <c r="CL3" s="527"/>
      <c r="CM3" s="527"/>
    </row>
    <row r="4" spans="1:91" ht="16.5" customHeight="1">
      <c r="BM4" s="527"/>
      <c r="BN4" s="527"/>
      <c r="BO4" s="527"/>
      <c r="BP4" s="527"/>
      <c r="BQ4" s="527"/>
      <c r="BR4" s="527"/>
      <c r="BS4" s="527"/>
      <c r="BT4" s="527"/>
      <c r="BU4" s="527"/>
      <c r="BV4" s="527"/>
      <c r="BW4" s="527"/>
      <c r="BX4" s="527"/>
      <c r="BY4" s="527"/>
      <c r="BZ4" s="527"/>
      <c r="CA4" s="527"/>
      <c r="CB4" s="527"/>
      <c r="CC4" s="527"/>
      <c r="CD4" s="527"/>
      <c r="CE4" s="527"/>
      <c r="CF4" s="527"/>
      <c r="CG4" s="527"/>
      <c r="CH4" s="527"/>
      <c r="CI4" s="527"/>
      <c r="CJ4" s="527"/>
      <c r="CK4" s="527"/>
      <c r="CL4" s="527"/>
      <c r="CM4" s="527"/>
    </row>
    <row r="5" spans="1:91" ht="28.5">
      <c r="A5" s="46"/>
      <c r="B5" s="46"/>
      <c r="C5" s="344" t="s">
        <v>85</v>
      </c>
      <c r="D5" s="344"/>
      <c r="E5" s="344"/>
      <c r="F5" s="344"/>
      <c r="G5" s="344"/>
      <c r="H5" s="344"/>
      <c r="I5" s="344"/>
      <c r="J5" s="344"/>
      <c r="K5" s="344"/>
      <c r="L5" s="344"/>
      <c r="M5" s="344"/>
      <c r="N5" s="344"/>
      <c r="O5" s="344"/>
      <c r="P5" s="344"/>
      <c r="Q5" s="344"/>
      <c r="R5" s="344"/>
      <c r="S5" s="344"/>
      <c r="T5" s="344"/>
      <c r="U5" s="344"/>
      <c r="V5" s="344"/>
      <c r="W5" s="344"/>
      <c r="X5" s="344"/>
      <c r="Y5" s="344"/>
      <c r="Z5" s="344"/>
      <c r="AA5" s="344"/>
      <c r="AB5" s="344"/>
      <c r="AC5" s="344"/>
      <c r="AD5" s="344"/>
      <c r="AE5" s="344"/>
      <c r="AF5" s="344"/>
      <c r="AG5" s="344"/>
      <c r="AH5" s="344"/>
      <c r="AI5" s="344"/>
      <c r="AJ5" s="344"/>
      <c r="AK5" s="344"/>
      <c r="AL5" s="344"/>
      <c r="AM5" s="344"/>
      <c r="AN5" s="344"/>
      <c r="AO5" s="344"/>
      <c r="AP5" s="344"/>
      <c r="AQ5" s="344"/>
      <c r="AR5" s="344"/>
      <c r="AS5" s="344"/>
      <c r="AT5" s="344"/>
      <c r="AU5" s="344"/>
      <c r="AV5" s="344"/>
      <c r="AW5" s="344"/>
      <c r="AX5" s="344"/>
      <c r="AY5" s="344"/>
      <c r="AZ5" s="344"/>
      <c r="BA5" s="344"/>
      <c r="BB5" s="344"/>
      <c r="BC5" s="344"/>
      <c r="BD5" s="344"/>
      <c r="BE5" s="344"/>
      <c r="BF5" s="344"/>
      <c r="BG5" s="46"/>
      <c r="BH5" s="46"/>
      <c r="BM5" s="527"/>
      <c r="BN5" s="527"/>
      <c r="BO5" s="527"/>
      <c r="BP5" s="527"/>
      <c r="BQ5" s="527"/>
      <c r="BR5" s="527"/>
      <c r="BS5" s="527"/>
      <c r="BT5" s="527"/>
      <c r="BU5" s="527"/>
      <c r="BV5" s="527"/>
      <c r="BW5" s="527"/>
      <c r="BX5" s="527"/>
      <c r="BY5" s="527"/>
      <c r="BZ5" s="527"/>
      <c r="CA5" s="527"/>
      <c r="CB5" s="527"/>
      <c r="CC5" s="527"/>
      <c r="CD5" s="527"/>
      <c r="CE5" s="527"/>
      <c r="CF5" s="527"/>
      <c r="CG5" s="527"/>
      <c r="CH5" s="527"/>
      <c r="CI5" s="527"/>
      <c r="CJ5" s="527"/>
      <c r="CK5" s="527"/>
      <c r="CL5" s="527"/>
      <c r="CM5" s="527"/>
    </row>
    <row r="6" spans="1:91" ht="11.25" customHeight="1">
      <c r="A6" s="47"/>
      <c r="B6" s="47"/>
      <c r="C6" s="48" t="s">
        <v>0</v>
      </c>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X6" s="47"/>
      <c r="AY6" s="47"/>
      <c r="AZ6" s="47"/>
      <c r="BA6" s="47"/>
      <c r="BB6" s="47"/>
      <c r="BC6" s="47"/>
      <c r="BD6" s="47"/>
      <c r="BE6" s="47"/>
      <c r="BF6" s="47"/>
      <c r="BG6" s="47"/>
      <c r="BH6" s="47"/>
      <c r="BM6" s="527"/>
      <c r="BN6" s="527"/>
      <c r="BO6" s="527"/>
      <c r="BP6" s="527"/>
      <c r="BQ6" s="527"/>
      <c r="BR6" s="527"/>
      <c r="BS6" s="527"/>
      <c r="BT6" s="527"/>
      <c r="BU6" s="527"/>
      <c r="BV6" s="527"/>
      <c r="BW6" s="527"/>
      <c r="BX6" s="527"/>
      <c r="BY6" s="527"/>
      <c r="BZ6" s="527"/>
      <c r="CA6" s="527"/>
      <c r="CB6" s="527"/>
      <c r="CC6" s="527"/>
      <c r="CD6" s="527"/>
      <c r="CE6" s="527"/>
      <c r="CF6" s="527"/>
      <c r="CG6" s="527"/>
      <c r="CH6" s="527"/>
      <c r="CI6" s="527"/>
      <c r="CJ6" s="527"/>
      <c r="CK6" s="527"/>
      <c r="CL6" s="527"/>
      <c r="CM6" s="527"/>
    </row>
    <row r="7" spans="1:91" ht="12.75" customHeight="1">
      <c r="A7" s="47"/>
      <c r="B7" s="47"/>
      <c r="C7" s="345" t="str">
        <f>データ!C4</f>
        <v>岩手県</v>
      </c>
      <c r="D7" s="346"/>
      <c r="E7" s="346"/>
      <c r="F7" s="346"/>
      <c r="G7" s="346"/>
      <c r="H7" s="346"/>
      <c r="I7" s="346"/>
      <c r="J7" s="346"/>
      <c r="K7" s="346"/>
      <c r="L7" s="346"/>
      <c r="M7" s="346"/>
      <c r="N7" s="346"/>
      <c r="O7" s="346"/>
      <c r="P7" s="346"/>
      <c r="Q7" s="347"/>
      <c r="R7" s="47"/>
      <c r="S7" s="47"/>
      <c r="T7" s="47"/>
      <c r="U7" s="47"/>
      <c r="V7" s="47"/>
      <c r="W7" s="47"/>
      <c r="X7" s="47"/>
      <c r="Y7" s="47"/>
      <c r="Z7" s="47"/>
      <c r="AA7" s="47"/>
      <c r="AB7" s="47"/>
      <c r="AC7" s="47"/>
      <c r="AD7" s="47"/>
      <c r="AE7" s="47"/>
      <c r="AF7" s="47"/>
      <c r="AG7" s="47"/>
      <c r="AH7" s="47"/>
      <c r="AI7" s="361" t="s">
        <v>109</v>
      </c>
      <c r="AJ7" s="361"/>
      <c r="AK7" s="361"/>
      <c r="AL7" s="361"/>
      <c r="AM7" s="361"/>
      <c r="AN7" s="361"/>
      <c r="AO7" s="361"/>
      <c r="AP7" s="361"/>
      <c r="AQ7" s="361"/>
      <c r="AR7" s="361"/>
      <c r="AS7" s="361"/>
      <c r="AT7" s="361"/>
      <c r="AU7" s="361"/>
      <c r="AV7" s="361"/>
      <c r="AW7" s="361"/>
      <c r="AX7" s="354" t="s">
        <v>112</v>
      </c>
      <c r="AY7" s="354"/>
      <c r="AZ7" s="354"/>
      <c r="BA7" s="354"/>
      <c r="BB7" s="354"/>
      <c r="BC7" s="354"/>
      <c r="BD7" s="354"/>
      <c r="BE7" s="354"/>
      <c r="BF7" s="354"/>
      <c r="BG7" s="354"/>
      <c r="BH7" s="47"/>
      <c r="BM7" s="527"/>
      <c r="BN7" s="527"/>
      <c r="BO7" s="527"/>
      <c r="BP7" s="527"/>
      <c r="BQ7" s="527"/>
      <c r="BR7" s="527"/>
      <c r="BS7" s="527"/>
      <c r="BT7" s="527"/>
      <c r="BU7" s="527"/>
      <c r="BV7" s="527"/>
      <c r="BW7" s="527"/>
      <c r="BX7" s="527"/>
      <c r="BY7" s="527"/>
      <c r="BZ7" s="527"/>
      <c r="CA7" s="527"/>
      <c r="CB7" s="527"/>
      <c r="CC7" s="527"/>
      <c r="CD7" s="527"/>
      <c r="CE7" s="527"/>
      <c r="CF7" s="527"/>
      <c r="CG7" s="527"/>
      <c r="CH7" s="527"/>
      <c r="CI7" s="527"/>
      <c r="CJ7" s="527"/>
      <c r="CK7" s="527"/>
      <c r="CL7" s="527"/>
      <c r="CM7" s="527"/>
    </row>
    <row r="8" spans="1:91" ht="13.5" customHeight="1">
      <c r="A8" s="47"/>
      <c r="B8" s="47"/>
      <c r="C8" s="348"/>
      <c r="D8" s="349"/>
      <c r="E8" s="349"/>
      <c r="F8" s="349"/>
      <c r="G8" s="349"/>
      <c r="H8" s="349"/>
      <c r="I8" s="349"/>
      <c r="J8" s="349"/>
      <c r="K8" s="349"/>
      <c r="L8" s="349"/>
      <c r="M8" s="349"/>
      <c r="N8" s="349"/>
      <c r="O8" s="349"/>
      <c r="P8" s="349"/>
      <c r="Q8" s="350"/>
      <c r="R8" s="47"/>
      <c r="S8" s="47"/>
      <c r="T8" s="47"/>
      <c r="U8" s="47"/>
      <c r="V8" s="47"/>
      <c r="W8" s="47"/>
      <c r="X8" s="47"/>
      <c r="Y8" s="47"/>
      <c r="Z8" s="47"/>
      <c r="AA8" s="47"/>
      <c r="AB8" s="47"/>
      <c r="AC8" s="47"/>
      <c r="AD8" s="47"/>
      <c r="AE8" s="47"/>
      <c r="AF8" s="47"/>
      <c r="AG8" s="47"/>
      <c r="AH8" s="47"/>
      <c r="AI8" s="47"/>
      <c r="AJ8" s="47"/>
      <c r="AK8" s="47"/>
      <c r="AL8" s="47"/>
      <c r="AM8" s="362">
        <f>データ!C8</f>
        <v>0</v>
      </c>
      <c r="AN8" s="363"/>
      <c r="AO8" s="363"/>
      <c r="AP8" s="363"/>
      <c r="AQ8" s="363"/>
      <c r="AR8" s="363"/>
      <c r="AS8" s="364"/>
      <c r="AT8" s="47"/>
      <c r="AU8" s="47"/>
      <c r="AV8" s="47"/>
      <c r="AW8" s="47"/>
      <c r="AX8" s="47"/>
      <c r="AY8" s="355" t="str">
        <f>データ!C13</f>
        <v>　</v>
      </c>
      <c r="AZ8" s="356"/>
      <c r="BA8" s="356"/>
      <c r="BB8" s="356"/>
      <c r="BC8" s="356"/>
      <c r="BD8" s="356"/>
      <c r="BE8" s="356"/>
      <c r="BF8" s="357"/>
      <c r="BG8" s="47"/>
      <c r="BH8" s="47"/>
      <c r="BM8" s="527"/>
      <c r="BN8" s="527"/>
      <c r="BO8" s="527"/>
      <c r="BP8" s="527"/>
      <c r="BQ8" s="527"/>
      <c r="BR8" s="527"/>
      <c r="BS8" s="527"/>
      <c r="BT8" s="527"/>
      <c r="BU8" s="527"/>
      <c r="BV8" s="527"/>
      <c r="BW8" s="527"/>
      <c r="BX8" s="527"/>
      <c r="BY8" s="527"/>
      <c r="BZ8" s="527"/>
      <c r="CA8" s="527"/>
      <c r="CB8" s="527"/>
      <c r="CC8" s="527"/>
      <c r="CD8" s="527"/>
      <c r="CE8" s="527"/>
      <c r="CF8" s="527"/>
      <c r="CG8" s="527"/>
      <c r="CH8" s="527"/>
      <c r="CI8" s="527"/>
      <c r="CJ8" s="527"/>
      <c r="CK8" s="527"/>
      <c r="CL8" s="527"/>
      <c r="CM8" s="527"/>
    </row>
    <row r="9" spans="1:91" ht="16.5" customHeight="1">
      <c r="C9" s="351"/>
      <c r="D9" s="352"/>
      <c r="E9" s="352"/>
      <c r="F9" s="352"/>
      <c r="G9" s="352"/>
      <c r="H9" s="352"/>
      <c r="I9" s="352"/>
      <c r="J9" s="352"/>
      <c r="K9" s="352"/>
      <c r="L9" s="352"/>
      <c r="M9" s="352"/>
      <c r="N9" s="352"/>
      <c r="O9" s="352"/>
      <c r="P9" s="352"/>
      <c r="Q9" s="353"/>
      <c r="S9" s="45" t="s">
        <v>86</v>
      </c>
      <c r="T9" s="45"/>
      <c r="U9" s="45"/>
      <c r="V9" s="45"/>
      <c r="W9" s="45"/>
      <c r="X9" s="45"/>
      <c r="Y9" s="45"/>
      <c r="Z9" s="45"/>
      <c r="AA9" s="45"/>
      <c r="AB9" s="45"/>
      <c r="AC9" s="45"/>
      <c r="AD9" s="45"/>
      <c r="AE9" s="45"/>
      <c r="AF9" s="49" t="s">
        <v>87</v>
      </c>
      <c r="AM9" s="365"/>
      <c r="AN9" s="366"/>
      <c r="AO9" s="366"/>
      <c r="AP9" s="366"/>
      <c r="AQ9" s="366"/>
      <c r="AR9" s="366"/>
      <c r="AS9" s="367"/>
      <c r="AY9" s="358"/>
      <c r="AZ9" s="359"/>
      <c r="BA9" s="359"/>
      <c r="BB9" s="359"/>
      <c r="BC9" s="359"/>
      <c r="BD9" s="359"/>
      <c r="BE9" s="359"/>
      <c r="BF9" s="360"/>
      <c r="BM9" s="527"/>
      <c r="BN9" s="527"/>
      <c r="BO9" s="527"/>
      <c r="BP9" s="527"/>
      <c r="BQ9" s="527"/>
      <c r="BR9" s="527"/>
      <c r="BS9" s="527"/>
      <c r="BT9" s="527"/>
      <c r="BU9" s="527"/>
      <c r="BV9" s="527"/>
      <c r="BW9" s="527"/>
      <c r="BX9" s="527"/>
      <c r="BY9" s="527"/>
      <c r="BZ9" s="527"/>
      <c r="CA9" s="527"/>
      <c r="CB9" s="527"/>
      <c r="CC9" s="527"/>
      <c r="CD9" s="527"/>
      <c r="CE9" s="527"/>
      <c r="CF9" s="527"/>
      <c r="CG9" s="527"/>
      <c r="CH9" s="527"/>
      <c r="CI9" s="527"/>
      <c r="CJ9" s="527"/>
      <c r="CK9" s="527"/>
      <c r="CL9" s="527"/>
      <c r="CM9" s="527"/>
    </row>
    <row r="10" spans="1:91" ht="5.25" customHeight="1">
      <c r="AM10" s="368" t="s">
        <v>190</v>
      </c>
      <c r="AN10" s="368"/>
      <c r="AO10" s="368"/>
      <c r="AP10" s="368"/>
      <c r="AQ10" s="368"/>
      <c r="AR10" s="368"/>
      <c r="AS10" s="368"/>
      <c r="BM10" s="527"/>
      <c r="BN10" s="527"/>
      <c r="BO10" s="527"/>
      <c r="BP10" s="527"/>
      <c r="BQ10" s="527"/>
      <c r="BR10" s="527"/>
      <c r="BS10" s="527"/>
      <c r="BT10" s="527"/>
      <c r="BU10" s="527"/>
      <c r="BV10" s="527"/>
      <c r="BW10" s="527"/>
      <c r="BX10" s="527"/>
      <c r="BY10" s="527"/>
      <c r="BZ10" s="527"/>
      <c r="CA10" s="527"/>
      <c r="CB10" s="527"/>
      <c r="CC10" s="527"/>
      <c r="CD10" s="527"/>
      <c r="CE10" s="527"/>
      <c r="CF10" s="527"/>
      <c r="CG10" s="527"/>
      <c r="CH10" s="527"/>
      <c r="CI10" s="527"/>
      <c r="CJ10" s="527"/>
      <c r="CK10" s="527"/>
      <c r="CL10" s="527"/>
      <c r="CM10" s="527"/>
    </row>
    <row r="11" spans="1:91" ht="5.25" customHeight="1">
      <c r="G11" s="45"/>
      <c r="H11" s="429">
        <f>データ!C6</f>
        <v>42</v>
      </c>
      <c r="I11" s="430"/>
      <c r="J11" s="431"/>
      <c r="K11" s="45"/>
      <c r="AM11" s="369"/>
      <c r="AN11" s="369"/>
      <c r="AO11" s="369"/>
      <c r="AP11" s="369"/>
      <c r="AQ11" s="369"/>
      <c r="AR11" s="369"/>
      <c r="AS11" s="369"/>
      <c r="BM11" s="527"/>
      <c r="BN11" s="527"/>
      <c r="BO11" s="527"/>
      <c r="BP11" s="527"/>
      <c r="BQ11" s="527"/>
      <c r="BR11" s="527"/>
      <c r="BS11" s="527"/>
      <c r="BT11" s="527"/>
      <c r="BU11" s="527"/>
      <c r="BV11" s="527"/>
      <c r="BW11" s="527"/>
      <c r="BX11" s="527"/>
      <c r="BY11" s="527"/>
      <c r="BZ11" s="527"/>
      <c r="CA11" s="527"/>
      <c r="CB11" s="527"/>
      <c r="CC11" s="527"/>
      <c r="CD11" s="527"/>
      <c r="CE11" s="527"/>
      <c r="CF11" s="527"/>
      <c r="CG11" s="527"/>
      <c r="CH11" s="527"/>
      <c r="CI11" s="527"/>
      <c r="CJ11" s="527"/>
      <c r="CK11" s="527"/>
      <c r="CL11" s="527"/>
      <c r="CM11" s="527"/>
    </row>
    <row r="12" spans="1:91" ht="13.5" customHeight="1">
      <c r="F12" s="45" t="s">
        <v>1</v>
      </c>
      <c r="G12" s="45"/>
      <c r="H12" s="432"/>
      <c r="I12" s="433"/>
      <c r="J12" s="434"/>
      <c r="K12" s="45" t="s">
        <v>88</v>
      </c>
      <c r="L12" s="50"/>
      <c r="M12" s="50"/>
      <c r="N12" s="50"/>
      <c r="Q12" s="51"/>
      <c r="BM12" s="527"/>
      <c r="BN12" s="527"/>
      <c r="BO12" s="527"/>
      <c r="BP12" s="527"/>
      <c r="BQ12" s="527"/>
      <c r="BR12" s="527"/>
      <c r="BS12" s="527"/>
      <c r="BT12" s="527"/>
      <c r="BU12" s="527"/>
      <c r="BV12" s="527"/>
      <c r="BW12" s="527"/>
      <c r="BX12" s="527"/>
      <c r="BY12" s="527"/>
      <c r="BZ12" s="527"/>
      <c r="CA12" s="527"/>
      <c r="CB12" s="527"/>
      <c r="CC12" s="527"/>
      <c r="CD12" s="527"/>
      <c r="CE12" s="527"/>
      <c r="CF12" s="527"/>
      <c r="CG12" s="527"/>
      <c r="CH12" s="527"/>
      <c r="CI12" s="527"/>
      <c r="CJ12" s="527"/>
      <c r="CK12" s="527"/>
      <c r="CL12" s="527"/>
      <c r="CM12" s="527"/>
    </row>
    <row r="13" spans="1:91" ht="5.25" customHeight="1">
      <c r="F13" s="52"/>
      <c r="G13" s="45"/>
      <c r="H13" s="435"/>
      <c r="I13" s="436"/>
      <c r="J13" s="437"/>
      <c r="K13" s="45"/>
      <c r="L13" s="50"/>
      <c r="M13" s="50"/>
      <c r="N13" s="50"/>
      <c r="Q13" s="51"/>
      <c r="BM13" s="527"/>
      <c r="BN13" s="527"/>
      <c r="BO13" s="527"/>
      <c r="BP13" s="527"/>
      <c r="BQ13" s="527"/>
      <c r="BR13" s="527"/>
      <c r="BS13" s="527"/>
      <c r="BT13" s="527"/>
      <c r="BU13" s="527"/>
      <c r="BV13" s="527"/>
      <c r="BW13" s="527"/>
      <c r="BX13" s="527"/>
      <c r="BY13" s="527"/>
      <c r="BZ13" s="527"/>
      <c r="CA13" s="527"/>
      <c r="CB13" s="527"/>
      <c r="CC13" s="527"/>
      <c r="CD13" s="527"/>
      <c r="CE13" s="527"/>
      <c r="CF13" s="527"/>
      <c r="CG13" s="527"/>
      <c r="CH13" s="527"/>
      <c r="CI13" s="527"/>
      <c r="CJ13" s="527"/>
      <c r="CK13" s="527"/>
      <c r="CL13" s="527"/>
      <c r="CM13" s="527"/>
    </row>
    <row r="14" spans="1:91" ht="5.25" customHeight="1" thickBot="1">
      <c r="BM14" s="527"/>
      <c r="BN14" s="527"/>
      <c r="BO14" s="527"/>
      <c r="BP14" s="527"/>
      <c r="BQ14" s="527"/>
      <c r="BR14" s="527"/>
      <c r="BS14" s="527"/>
      <c r="BT14" s="527"/>
      <c r="BU14" s="527"/>
      <c r="BV14" s="527"/>
      <c r="BW14" s="527"/>
      <c r="BX14" s="527"/>
      <c r="BY14" s="527"/>
      <c r="BZ14" s="527"/>
      <c r="CA14" s="527"/>
      <c r="CB14" s="527"/>
      <c r="CC14" s="527"/>
      <c r="CD14" s="527"/>
      <c r="CE14" s="527"/>
      <c r="CF14" s="527"/>
      <c r="CG14" s="527"/>
      <c r="CH14" s="527"/>
      <c r="CI14" s="527"/>
      <c r="CJ14" s="527"/>
      <c r="CK14" s="527"/>
      <c r="CL14" s="527"/>
      <c r="CM14" s="527"/>
    </row>
    <row r="15" spans="1:91" ht="12" customHeight="1">
      <c r="C15" s="452" t="s">
        <v>89</v>
      </c>
      <c r="D15" s="453"/>
      <c r="E15" s="453"/>
      <c r="F15" s="453"/>
      <c r="G15" s="454"/>
      <c r="H15" s="461" t="s">
        <v>90</v>
      </c>
      <c r="I15" s="462"/>
      <c r="J15" s="462"/>
      <c r="K15" s="463" t="str">
        <f>DBCS(データ!C10)</f>
        <v/>
      </c>
      <c r="L15" s="463"/>
      <c r="M15" s="463"/>
      <c r="N15" s="463"/>
      <c r="O15" s="463"/>
      <c r="P15" s="463"/>
      <c r="Q15" s="463"/>
      <c r="R15" s="463"/>
      <c r="S15" s="463"/>
      <c r="T15" s="463"/>
      <c r="U15" s="463"/>
      <c r="V15" s="463"/>
      <c r="W15" s="463"/>
      <c r="X15" s="464"/>
      <c r="Y15" s="465" t="s">
        <v>91</v>
      </c>
      <c r="Z15" s="466"/>
      <c r="AA15" s="466"/>
      <c r="AB15" s="466"/>
      <c r="AC15" s="466"/>
      <c r="AD15" s="466"/>
      <c r="AE15" s="466"/>
      <c r="AF15" s="466"/>
      <c r="AG15" s="466"/>
      <c r="AH15" s="466"/>
      <c r="AI15" s="467"/>
      <c r="AJ15" s="468" t="s">
        <v>17</v>
      </c>
      <c r="AK15" s="453"/>
      <c r="AL15" s="453"/>
      <c r="AM15" s="454"/>
      <c r="AN15" s="371" t="str">
        <f>DBCS(データ!C18)</f>
        <v/>
      </c>
      <c r="AO15" s="372"/>
      <c r="AP15" s="372"/>
      <c r="AQ15" s="372"/>
      <c r="AR15" s="372"/>
      <c r="AS15" s="372"/>
      <c r="AT15" s="372"/>
      <c r="AU15" s="373"/>
      <c r="AV15" s="382" t="s">
        <v>27</v>
      </c>
      <c r="AW15" s="383"/>
      <c r="AX15" s="383"/>
      <c r="AY15" s="384"/>
      <c r="AZ15" s="391" t="str">
        <f>DBCS(データ!C20)</f>
        <v/>
      </c>
      <c r="BA15" s="392"/>
      <c r="BB15" s="392"/>
      <c r="BC15" s="392"/>
      <c r="BD15" s="392"/>
      <c r="BE15" s="392"/>
      <c r="BF15" s="395" t="s">
        <v>18</v>
      </c>
      <c r="BM15" s="527"/>
      <c r="BN15" s="527"/>
      <c r="BO15" s="527"/>
      <c r="BP15" s="527"/>
      <c r="BQ15" s="527"/>
      <c r="BR15" s="527"/>
      <c r="BS15" s="527"/>
      <c r="BT15" s="527"/>
      <c r="BU15" s="527"/>
      <c r="BV15" s="527"/>
      <c r="BW15" s="527"/>
      <c r="BX15" s="527"/>
      <c r="BY15" s="527"/>
      <c r="BZ15" s="527"/>
      <c r="CA15" s="527"/>
      <c r="CB15" s="527"/>
      <c r="CC15" s="527"/>
      <c r="CD15" s="527"/>
      <c r="CE15" s="527"/>
      <c r="CF15" s="527"/>
      <c r="CG15" s="527"/>
      <c r="CH15" s="527"/>
      <c r="CI15" s="527"/>
      <c r="CJ15" s="527"/>
      <c r="CK15" s="527"/>
      <c r="CL15" s="527"/>
      <c r="CM15" s="527"/>
    </row>
    <row r="16" spans="1:91" ht="5.25" customHeight="1">
      <c r="C16" s="455"/>
      <c r="D16" s="456"/>
      <c r="E16" s="456"/>
      <c r="F16" s="456"/>
      <c r="G16" s="457"/>
      <c r="H16" s="397" t="str">
        <f>DBCS(データ!C11)</f>
        <v/>
      </c>
      <c r="I16" s="398"/>
      <c r="J16" s="398"/>
      <c r="K16" s="398"/>
      <c r="L16" s="398"/>
      <c r="M16" s="398"/>
      <c r="N16" s="398"/>
      <c r="O16" s="398"/>
      <c r="P16" s="398"/>
      <c r="Q16" s="398"/>
      <c r="R16" s="398"/>
      <c r="S16" s="398"/>
      <c r="T16" s="398"/>
      <c r="U16" s="398"/>
      <c r="V16" s="398"/>
      <c r="W16" s="398"/>
      <c r="X16" s="399"/>
      <c r="Y16" s="403" t="str">
        <f>DBCS(データ!C15)</f>
        <v/>
      </c>
      <c r="Z16" s="404"/>
      <c r="AA16" s="404"/>
      <c r="AB16" s="404"/>
      <c r="AC16" s="404"/>
      <c r="AD16" s="404"/>
      <c r="AE16" s="404"/>
      <c r="AF16" s="404"/>
      <c r="AG16" s="404"/>
      <c r="AH16" s="404"/>
      <c r="AI16" s="405"/>
      <c r="AJ16" s="469"/>
      <c r="AK16" s="456"/>
      <c r="AL16" s="456"/>
      <c r="AM16" s="457"/>
      <c r="AN16" s="374"/>
      <c r="AO16" s="375"/>
      <c r="AP16" s="375"/>
      <c r="AQ16" s="375"/>
      <c r="AR16" s="375"/>
      <c r="AS16" s="375"/>
      <c r="AT16" s="375"/>
      <c r="AU16" s="376"/>
      <c r="AV16" s="385"/>
      <c r="AW16" s="386"/>
      <c r="AX16" s="386"/>
      <c r="AY16" s="387"/>
      <c r="AZ16" s="393"/>
      <c r="BA16" s="394"/>
      <c r="BB16" s="394"/>
      <c r="BC16" s="394"/>
      <c r="BD16" s="394"/>
      <c r="BE16" s="394"/>
      <c r="BF16" s="396"/>
      <c r="BM16" s="527"/>
      <c r="BN16" s="527"/>
      <c r="BO16" s="527"/>
      <c r="BP16" s="527"/>
      <c r="BQ16" s="527"/>
      <c r="BR16" s="527"/>
      <c r="BS16" s="527"/>
      <c r="BT16" s="527"/>
      <c r="BU16" s="527"/>
      <c r="BV16" s="527"/>
      <c r="BW16" s="527"/>
      <c r="BX16" s="527"/>
      <c r="BY16" s="527"/>
      <c r="BZ16" s="527"/>
      <c r="CA16" s="527"/>
      <c r="CB16" s="527"/>
      <c r="CC16" s="527"/>
      <c r="CD16" s="527"/>
      <c r="CE16" s="527"/>
      <c r="CF16" s="527"/>
      <c r="CG16" s="527"/>
      <c r="CH16" s="527"/>
      <c r="CI16" s="527"/>
      <c r="CJ16" s="527"/>
      <c r="CK16" s="527"/>
      <c r="CL16" s="527"/>
      <c r="CM16" s="527"/>
    </row>
    <row r="17" spans="3:91" ht="7.5" customHeight="1">
      <c r="C17" s="455"/>
      <c r="D17" s="456"/>
      <c r="E17" s="456"/>
      <c r="F17" s="456"/>
      <c r="G17" s="457"/>
      <c r="H17" s="397"/>
      <c r="I17" s="398"/>
      <c r="J17" s="398"/>
      <c r="K17" s="398"/>
      <c r="L17" s="398"/>
      <c r="M17" s="398"/>
      <c r="N17" s="398"/>
      <c r="O17" s="398"/>
      <c r="P17" s="398"/>
      <c r="Q17" s="398"/>
      <c r="R17" s="398"/>
      <c r="S17" s="398"/>
      <c r="T17" s="398"/>
      <c r="U17" s="398"/>
      <c r="V17" s="398"/>
      <c r="W17" s="398"/>
      <c r="X17" s="399"/>
      <c r="Y17" s="403"/>
      <c r="Z17" s="404"/>
      <c r="AA17" s="404"/>
      <c r="AB17" s="404"/>
      <c r="AC17" s="404"/>
      <c r="AD17" s="404"/>
      <c r="AE17" s="404"/>
      <c r="AF17" s="404"/>
      <c r="AG17" s="404"/>
      <c r="AH17" s="404"/>
      <c r="AI17" s="405"/>
      <c r="AJ17" s="469"/>
      <c r="AK17" s="456"/>
      <c r="AL17" s="456"/>
      <c r="AM17" s="457"/>
      <c r="AN17" s="374"/>
      <c r="AO17" s="375"/>
      <c r="AP17" s="375"/>
      <c r="AQ17" s="375"/>
      <c r="AR17" s="375"/>
      <c r="AS17" s="375"/>
      <c r="AT17" s="375"/>
      <c r="AU17" s="376"/>
      <c r="AV17" s="385"/>
      <c r="AW17" s="386"/>
      <c r="AX17" s="386"/>
      <c r="AY17" s="387"/>
      <c r="AZ17" s="393" t="str">
        <f>DBCS(データ!C22)</f>
        <v/>
      </c>
      <c r="BA17" s="394"/>
      <c r="BB17" s="394"/>
      <c r="BC17" s="394"/>
      <c r="BD17" s="394"/>
      <c r="BE17" s="394"/>
      <c r="BF17" s="408" t="s">
        <v>19</v>
      </c>
      <c r="BM17" s="527"/>
      <c r="BN17" s="527"/>
      <c r="BO17" s="527"/>
      <c r="BP17" s="527"/>
      <c r="BQ17" s="527"/>
      <c r="BR17" s="527"/>
      <c r="BS17" s="527"/>
      <c r="BT17" s="527"/>
      <c r="BU17" s="527"/>
      <c r="BV17" s="527"/>
      <c r="BW17" s="527"/>
      <c r="BX17" s="527"/>
      <c r="BY17" s="527"/>
      <c r="BZ17" s="527"/>
      <c r="CA17" s="527"/>
      <c r="CB17" s="527"/>
      <c r="CC17" s="527"/>
      <c r="CD17" s="527"/>
      <c r="CE17" s="527"/>
      <c r="CF17" s="527"/>
      <c r="CG17" s="527"/>
      <c r="CH17" s="527"/>
      <c r="CI17" s="527"/>
      <c r="CJ17" s="527"/>
      <c r="CK17" s="527"/>
      <c r="CL17" s="527"/>
      <c r="CM17" s="527"/>
    </row>
    <row r="18" spans="3:91" ht="13.5" customHeight="1">
      <c r="C18" s="458"/>
      <c r="D18" s="459"/>
      <c r="E18" s="459"/>
      <c r="F18" s="459"/>
      <c r="G18" s="460"/>
      <c r="H18" s="400"/>
      <c r="I18" s="401"/>
      <c r="J18" s="401"/>
      <c r="K18" s="401"/>
      <c r="L18" s="401"/>
      <c r="M18" s="401"/>
      <c r="N18" s="401"/>
      <c r="O18" s="401"/>
      <c r="P18" s="401"/>
      <c r="Q18" s="401"/>
      <c r="R18" s="401"/>
      <c r="S18" s="401"/>
      <c r="T18" s="401"/>
      <c r="U18" s="401"/>
      <c r="V18" s="401"/>
      <c r="W18" s="401"/>
      <c r="X18" s="402"/>
      <c r="Y18" s="410" t="str">
        <f>DBCS(データ!C16)</f>
        <v/>
      </c>
      <c r="Z18" s="411"/>
      <c r="AA18" s="411"/>
      <c r="AB18" s="411"/>
      <c r="AC18" s="411"/>
      <c r="AD18" s="411"/>
      <c r="AE18" s="411"/>
      <c r="AF18" s="411"/>
      <c r="AG18" s="411"/>
      <c r="AH18" s="411"/>
      <c r="AI18" s="412"/>
      <c r="AJ18" s="470"/>
      <c r="AK18" s="459"/>
      <c r="AL18" s="459"/>
      <c r="AM18" s="460"/>
      <c r="AN18" s="377"/>
      <c r="AO18" s="378"/>
      <c r="AP18" s="378"/>
      <c r="AQ18" s="378"/>
      <c r="AR18" s="378"/>
      <c r="AS18" s="378"/>
      <c r="AT18" s="378"/>
      <c r="AU18" s="379"/>
      <c r="AV18" s="388"/>
      <c r="AW18" s="389"/>
      <c r="AX18" s="389"/>
      <c r="AY18" s="390"/>
      <c r="AZ18" s="406"/>
      <c r="BA18" s="407"/>
      <c r="BB18" s="407"/>
      <c r="BC18" s="407"/>
      <c r="BD18" s="407"/>
      <c r="BE18" s="407"/>
      <c r="BF18" s="409"/>
      <c r="BM18" s="527"/>
      <c r="BN18" s="527"/>
      <c r="BO18" s="527"/>
      <c r="BP18" s="527"/>
      <c r="BQ18" s="527"/>
      <c r="BR18" s="527"/>
      <c r="BS18" s="527"/>
      <c r="BT18" s="527"/>
      <c r="BU18" s="527"/>
      <c r="BV18" s="527"/>
      <c r="BW18" s="527"/>
      <c r="BX18" s="527"/>
      <c r="BY18" s="527"/>
      <c r="BZ18" s="527"/>
      <c r="CA18" s="527"/>
      <c r="CB18" s="527"/>
      <c r="CC18" s="527"/>
      <c r="CD18" s="527"/>
      <c r="CE18" s="527"/>
      <c r="CF18" s="527"/>
      <c r="CG18" s="527"/>
      <c r="CH18" s="527"/>
      <c r="CI18" s="527"/>
      <c r="CJ18" s="527"/>
      <c r="CK18" s="527"/>
      <c r="CL18" s="527"/>
      <c r="CM18" s="527"/>
    </row>
    <row r="19" spans="3:91" ht="15" customHeight="1">
      <c r="C19" s="448"/>
      <c r="D19" s="449"/>
      <c r="E19" s="449"/>
      <c r="F19" s="449"/>
      <c r="G19" s="449"/>
      <c r="H19" s="449"/>
      <c r="I19" s="449"/>
      <c r="J19" s="449"/>
      <c r="K19" s="449"/>
      <c r="L19" s="449"/>
      <c r="M19" s="449"/>
      <c r="N19" s="449"/>
      <c r="O19" s="450" t="s">
        <v>92</v>
      </c>
      <c r="P19" s="450"/>
      <c r="Q19" s="450"/>
      <c r="R19" s="450"/>
      <c r="S19" s="450"/>
      <c r="T19" s="450"/>
      <c r="U19" s="450"/>
      <c r="V19" s="450"/>
      <c r="W19" s="450"/>
      <c r="X19" s="450"/>
      <c r="Y19" s="450"/>
      <c r="Z19" s="450"/>
      <c r="AA19" s="450"/>
      <c r="AB19" s="450"/>
      <c r="AC19" s="450"/>
      <c r="AD19" s="450" t="s">
        <v>93</v>
      </c>
      <c r="AE19" s="450"/>
      <c r="AF19" s="450"/>
      <c r="AG19" s="450"/>
      <c r="AH19" s="450"/>
      <c r="AI19" s="450"/>
      <c r="AJ19" s="450"/>
      <c r="AK19" s="450"/>
      <c r="AL19" s="450"/>
      <c r="AM19" s="450"/>
      <c r="AN19" s="450"/>
      <c r="AO19" s="450"/>
      <c r="AP19" s="450"/>
      <c r="AQ19" s="450"/>
      <c r="AR19" s="450"/>
      <c r="AS19" s="450" t="s">
        <v>94</v>
      </c>
      <c r="AT19" s="450"/>
      <c r="AU19" s="450"/>
      <c r="AV19" s="450"/>
      <c r="AW19" s="450"/>
      <c r="AX19" s="450"/>
      <c r="AY19" s="450"/>
      <c r="AZ19" s="450"/>
      <c r="BA19" s="450"/>
      <c r="BB19" s="450"/>
      <c r="BC19" s="450"/>
      <c r="BD19" s="450"/>
      <c r="BE19" s="450"/>
      <c r="BF19" s="451"/>
      <c r="BM19" s="527"/>
      <c r="BN19" s="527"/>
      <c r="BO19" s="527"/>
      <c r="BP19" s="527"/>
      <c r="BQ19" s="527"/>
      <c r="BR19" s="527"/>
      <c r="BS19" s="527"/>
      <c r="BT19" s="527"/>
      <c r="BU19" s="527"/>
      <c r="BV19" s="527"/>
      <c r="BW19" s="527"/>
      <c r="BX19" s="527"/>
      <c r="BY19" s="527"/>
      <c r="BZ19" s="527"/>
      <c r="CA19" s="527"/>
      <c r="CB19" s="527"/>
      <c r="CC19" s="527"/>
      <c r="CD19" s="527"/>
      <c r="CE19" s="527"/>
      <c r="CF19" s="527"/>
      <c r="CG19" s="527"/>
      <c r="CH19" s="527"/>
      <c r="CI19" s="527"/>
      <c r="CJ19" s="527"/>
      <c r="CK19" s="527"/>
      <c r="CL19" s="527"/>
      <c r="CM19" s="527"/>
    </row>
    <row r="20" spans="3:91" ht="15" customHeight="1">
      <c r="C20" s="413" t="s">
        <v>16</v>
      </c>
      <c r="D20" s="414"/>
      <c r="E20" s="414"/>
      <c r="F20" s="414"/>
      <c r="G20" s="414"/>
      <c r="H20" s="414"/>
      <c r="I20" s="414"/>
      <c r="J20" s="414"/>
      <c r="K20" s="414"/>
      <c r="L20" s="414"/>
      <c r="M20" s="414"/>
      <c r="N20" s="415"/>
      <c r="O20" s="471" t="str">
        <f>DBCS(データ!C25)</f>
        <v>クリックして指導者資格等を選択</v>
      </c>
      <c r="P20" s="472"/>
      <c r="Q20" s="472"/>
      <c r="R20" s="472"/>
      <c r="S20" s="472"/>
      <c r="T20" s="472"/>
      <c r="U20" s="472"/>
      <c r="V20" s="472"/>
      <c r="W20" s="472"/>
      <c r="X20" s="472"/>
      <c r="Y20" s="472"/>
      <c r="Z20" s="472"/>
      <c r="AA20" s="472"/>
      <c r="AB20" s="472"/>
      <c r="AC20" s="473"/>
      <c r="AD20" s="471" t="str">
        <f>DBCS(データ!C27)</f>
        <v>クリックして指導者資格等を選択</v>
      </c>
      <c r="AE20" s="472"/>
      <c r="AF20" s="472"/>
      <c r="AG20" s="472"/>
      <c r="AH20" s="472"/>
      <c r="AI20" s="472"/>
      <c r="AJ20" s="472"/>
      <c r="AK20" s="472"/>
      <c r="AL20" s="472"/>
      <c r="AM20" s="472"/>
      <c r="AN20" s="472"/>
      <c r="AO20" s="472"/>
      <c r="AP20" s="472"/>
      <c r="AQ20" s="472"/>
      <c r="AR20" s="473"/>
      <c r="AS20" s="471" t="str">
        <f>DBCS(データ!C29)</f>
        <v>クリックして指導者資格等を選択</v>
      </c>
      <c r="AT20" s="472"/>
      <c r="AU20" s="472"/>
      <c r="AV20" s="472"/>
      <c r="AW20" s="472"/>
      <c r="AX20" s="472"/>
      <c r="AY20" s="472"/>
      <c r="AZ20" s="472"/>
      <c r="BA20" s="472"/>
      <c r="BB20" s="472"/>
      <c r="BC20" s="472"/>
      <c r="BD20" s="472"/>
      <c r="BE20" s="472"/>
      <c r="BF20" s="474"/>
      <c r="BM20" s="527"/>
      <c r="BN20" s="527"/>
      <c r="BO20" s="527"/>
      <c r="BP20" s="527"/>
      <c r="BQ20" s="527"/>
      <c r="BR20" s="527"/>
      <c r="BS20" s="527"/>
      <c r="BT20" s="527"/>
      <c r="BU20" s="527"/>
      <c r="BV20" s="527"/>
      <c r="BW20" s="527"/>
      <c r="BX20" s="527"/>
      <c r="BY20" s="527"/>
      <c r="BZ20" s="527"/>
      <c r="CA20" s="527"/>
      <c r="CB20" s="527"/>
      <c r="CC20" s="527"/>
      <c r="CD20" s="527"/>
      <c r="CE20" s="527"/>
      <c r="CF20" s="527"/>
      <c r="CG20" s="527"/>
      <c r="CH20" s="527"/>
      <c r="CI20" s="527"/>
      <c r="CJ20" s="527"/>
      <c r="CK20" s="527"/>
      <c r="CL20" s="527"/>
      <c r="CM20" s="527"/>
    </row>
    <row r="21" spans="3:91" ht="15" customHeight="1">
      <c r="C21" s="416"/>
      <c r="D21" s="389"/>
      <c r="E21" s="389"/>
      <c r="F21" s="389"/>
      <c r="G21" s="389"/>
      <c r="H21" s="389"/>
      <c r="I21" s="389"/>
      <c r="J21" s="389"/>
      <c r="K21" s="389"/>
      <c r="L21" s="389"/>
      <c r="M21" s="389"/>
      <c r="N21" s="390"/>
      <c r="O21" s="380" t="str">
        <f>DBCS(データ!C26)</f>
        <v/>
      </c>
      <c r="P21" s="380"/>
      <c r="Q21" s="380"/>
      <c r="R21" s="380"/>
      <c r="S21" s="380"/>
      <c r="T21" s="380"/>
      <c r="U21" s="380"/>
      <c r="V21" s="380"/>
      <c r="W21" s="380"/>
      <c r="X21" s="380"/>
      <c r="Y21" s="380"/>
      <c r="Z21" s="380"/>
      <c r="AA21" s="380"/>
      <c r="AB21" s="380"/>
      <c r="AC21" s="380"/>
      <c r="AD21" s="380" t="str">
        <f>DBCS(データ!C28)</f>
        <v/>
      </c>
      <c r="AE21" s="380"/>
      <c r="AF21" s="380"/>
      <c r="AG21" s="380"/>
      <c r="AH21" s="380"/>
      <c r="AI21" s="380"/>
      <c r="AJ21" s="380"/>
      <c r="AK21" s="380"/>
      <c r="AL21" s="380"/>
      <c r="AM21" s="380"/>
      <c r="AN21" s="380"/>
      <c r="AO21" s="380"/>
      <c r="AP21" s="380"/>
      <c r="AQ21" s="380"/>
      <c r="AR21" s="380"/>
      <c r="AS21" s="380" t="str">
        <f>DBCS(データ!C30)</f>
        <v/>
      </c>
      <c r="AT21" s="380"/>
      <c r="AU21" s="380"/>
      <c r="AV21" s="380"/>
      <c r="AW21" s="380"/>
      <c r="AX21" s="380"/>
      <c r="AY21" s="380"/>
      <c r="AZ21" s="380"/>
      <c r="BA21" s="380"/>
      <c r="BB21" s="380"/>
      <c r="BC21" s="380"/>
      <c r="BD21" s="380"/>
      <c r="BE21" s="380"/>
      <c r="BF21" s="381"/>
      <c r="BM21" s="527"/>
      <c r="BN21" s="527"/>
      <c r="BO21" s="527"/>
      <c r="BP21" s="527"/>
      <c r="BQ21" s="527"/>
      <c r="BR21" s="527"/>
      <c r="BS21" s="527"/>
      <c r="BT21" s="527"/>
      <c r="BU21" s="527"/>
      <c r="BV21" s="527"/>
      <c r="BW21" s="527"/>
      <c r="BX21" s="527"/>
      <c r="BY21" s="527"/>
      <c r="BZ21" s="527"/>
      <c r="CA21" s="527"/>
      <c r="CB21" s="527"/>
      <c r="CC21" s="527"/>
      <c r="CD21" s="527"/>
      <c r="CE21" s="527"/>
      <c r="CF21" s="527"/>
      <c r="CG21" s="527"/>
      <c r="CH21" s="527"/>
      <c r="CI21" s="527"/>
      <c r="CJ21" s="527"/>
      <c r="CK21" s="527"/>
      <c r="CL21" s="527"/>
      <c r="CM21" s="527"/>
    </row>
    <row r="22" spans="3:91" ht="15" customHeight="1">
      <c r="C22" s="413" t="s">
        <v>236</v>
      </c>
      <c r="D22" s="414"/>
      <c r="E22" s="414"/>
      <c r="F22" s="414"/>
      <c r="G22" s="414"/>
      <c r="H22" s="414"/>
      <c r="I22" s="414"/>
      <c r="J22" s="414"/>
      <c r="K22" s="414"/>
      <c r="L22" s="414"/>
      <c r="M22" s="414"/>
      <c r="N22" s="415"/>
      <c r="O22" s="471" t="str">
        <f>DBCS(データ!E25)</f>
        <v>クリックして指導者資格等を選択</v>
      </c>
      <c r="P22" s="472"/>
      <c r="Q22" s="472"/>
      <c r="R22" s="472"/>
      <c r="S22" s="472"/>
      <c r="T22" s="472"/>
      <c r="U22" s="472"/>
      <c r="V22" s="472"/>
      <c r="W22" s="472"/>
      <c r="X22" s="472"/>
      <c r="Y22" s="472"/>
      <c r="Z22" s="472"/>
      <c r="AA22" s="472"/>
      <c r="AB22" s="472"/>
      <c r="AC22" s="473"/>
      <c r="AD22" s="471" t="str">
        <f>DBCS(データ!E27)</f>
        <v>クリックして指導者資格等を選択</v>
      </c>
      <c r="AE22" s="472"/>
      <c r="AF22" s="472"/>
      <c r="AG22" s="472"/>
      <c r="AH22" s="472"/>
      <c r="AI22" s="472"/>
      <c r="AJ22" s="472"/>
      <c r="AK22" s="472"/>
      <c r="AL22" s="472"/>
      <c r="AM22" s="472"/>
      <c r="AN22" s="472"/>
      <c r="AO22" s="472"/>
      <c r="AP22" s="472"/>
      <c r="AQ22" s="472"/>
      <c r="AR22" s="473"/>
      <c r="AS22" s="471" t="str">
        <f>DBCS(データ!E29)</f>
        <v>クリックして指導者資格等を選択</v>
      </c>
      <c r="AT22" s="472"/>
      <c r="AU22" s="472"/>
      <c r="AV22" s="472"/>
      <c r="AW22" s="472"/>
      <c r="AX22" s="472"/>
      <c r="AY22" s="472"/>
      <c r="AZ22" s="472"/>
      <c r="BA22" s="472"/>
      <c r="BB22" s="472"/>
      <c r="BC22" s="472"/>
      <c r="BD22" s="472"/>
      <c r="BE22" s="472"/>
      <c r="BF22" s="474"/>
      <c r="BM22" s="527"/>
      <c r="BN22" s="527"/>
      <c r="BO22" s="527"/>
      <c r="BP22" s="527"/>
      <c r="BQ22" s="527"/>
      <c r="BR22" s="527"/>
      <c r="BS22" s="527"/>
      <c r="BT22" s="527"/>
      <c r="BU22" s="527"/>
      <c r="BV22" s="527"/>
      <c r="BW22" s="527"/>
      <c r="BX22" s="527"/>
      <c r="BY22" s="527"/>
      <c r="BZ22" s="527"/>
      <c r="CA22" s="527"/>
      <c r="CB22" s="527"/>
      <c r="CC22" s="527"/>
      <c r="CD22" s="527"/>
      <c r="CE22" s="527"/>
      <c r="CF22" s="527"/>
      <c r="CG22" s="527"/>
      <c r="CH22" s="527"/>
      <c r="CI22" s="527"/>
      <c r="CJ22" s="527"/>
      <c r="CK22" s="527"/>
      <c r="CL22" s="527"/>
      <c r="CM22" s="527"/>
    </row>
    <row r="23" spans="3:91" ht="15" customHeight="1">
      <c r="C23" s="416"/>
      <c r="D23" s="389"/>
      <c r="E23" s="389"/>
      <c r="F23" s="389"/>
      <c r="G23" s="389"/>
      <c r="H23" s="389"/>
      <c r="I23" s="389"/>
      <c r="J23" s="389"/>
      <c r="K23" s="389"/>
      <c r="L23" s="389"/>
      <c r="M23" s="389"/>
      <c r="N23" s="390"/>
      <c r="O23" s="380" t="str">
        <f>DBCS(データ!E26)</f>
        <v/>
      </c>
      <c r="P23" s="380"/>
      <c r="Q23" s="380"/>
      <c r="R23" s="380"/>
      <c r="S23" s="380"/>
      <c r="T23" s="380"/>
      <c r="U23" s="380"/>
      <c r="V23" s="380"/>
      <c r="W23" s="380"/>
      <c r="X23" s="380"/>
      <c r="Y23" s="380"/>
      <c r="Z23" s="380"/>
      <c r="AA23" s="380"/>
      <c r="AB23" s="380"/>
      <c r="AC23" s="380"/>
      <c r="AD23" s="380" t="str">
        <f>DBCS(データ!E28)</f>
        <v/>
      </c>
      <c r="AE23" s="380"/>
      <c r="AF23" s="380"/>
      <c r="AG23" s="380"/>
      <c r="AH23" s="380"/>
      <c r="AI23" s="380"/>
      <c r="AJ23" s="380"/>
      <c r="AK23" s="380"/>
      <c r="AL23" s="380"/>
      <c r="AM23" s="380"/>
      <c r="AN23" s="380"/>
      <c r="AO23" s="380"/>
      <c r="AP23" s="380"/>
      <c r="AQ23" s="380"/>
      <c r="AR23" s="380"/>
      <c r="AS23" s="380" t="str">
        <f>DBCS(データ!E30)</f>
        <v/>
      </c>
      <c r="AT23" s="380"/>
      <c r="AU23" s="380"/>
      <c r="AV23" s="380"/>
      <c r="AW23" s="380"/>
      <c r="AX23" s="380"/>
      <c r="AY23" s="380"/>
      <c r="AZ23" s="380"/>
      <c r="BA23" s="380"/>
      <c r="BB23" s="380"/>
      <c r="BC23" s="380"/>
      <c r="BD23" s="380"/>
      <c r="BE23" s="380"/>
      <c r="BF23" s="381"/>
      <c r="BM23" s="527"/>
      <c r="BN23" s="527"/>
      <c r="BO23" s="527"/>
      <c r="BP23" s="527"/>
      <c r="BQ23" s="527"/>
      <c r="BR23" s="527"/>
      <c r="BS23" s="527"/>
      <c r="BT23" s="527"/>
      <c r="BU23" s="527"/>
      <c r="BV23" s="527"/>
      <c r="BW23" s="527"/>
      <c r="BX23" s="527"/>
      <c r="BY23" s="527"/>
      <c r="BZ23" s="527"/>
      <c r="CA23" s="527"/>
      <c r="CB23" s="527"/>
      <c r="CC23" s="527"/>
      <c r="CD23" s="527"/>
      <c r="CE23" s="527"/>
      <c r="CF23" s="527"/>
      <c r="CG23" s="527"/>
      <c r="CH23" s="527"/>
      <c r="CI23" s="527"/>
      <c r="CJ23" s="527"/>
      <c r="CK23" s="527"/>
      <c r="CL23" s="527"/>
      <c r="CM23" s="527"/>
    </row>
    <row r="24" spans="3:91" ht="15" customHeight="1">
      <c r="C24" s="528" t="s">
        <v>199</v>
      </c>
      <c r="D24" s="450"/>
      <c r="E24" s="450"/>
      <c r="F24" s="450"/>
      <c r="G24" s="450"/>
      <c r="H24" s="450"/>
      <c r="I24" s="450"/>
      <c r="J24" s="450"/>
      <c r="K24" s="450"/>
      <c r="L24" s="450"/>
      <c r="M24" s="450"/>
      <c r="N24" s="450"/>
      <c r="O24" s="380" t="str">
        <f>DBCS(データ!G25)</f>
        <v/>
      </c>
      <c r="P24" s="380"/>
      <c r="Q24" s="380"/>
      <c r="R24" s="380"/>
      <c r="S24" s="380"/>
      <c r="T24" s="380"/>
      <c r="U24" s="380"/>
      <c r="V24" s="380"/>
      <c r="W24" s="380"/>
      <c r="X24" s="380"/>
      <c r="Y24" s="380"/>
      <c r="Z24" s="380"/>
      <c r="AA24" s="380"/>
      <c r="AB24" s="380"/>
      <c r="AC24" s="380"/>
      <c r="AD24" s="380" t="str">
        <f>DBCS(データ!G27)</f>
        <v/>
      </c>
      <c r="AE24" s="380"/>
      <c r="AF24" s="380"/>
      <c r="AG24" s="380"/>
      <c r="AH24" s="380"/>
      <c r="AI24" s="380"/>
      <c r="AJ24" s="380"/>
      <c r="AK24" s="380"/>
      <c r="AL24" s="380"/>
      <c r="AM24" s="380"/>
      <c r="AN24" s="380"/>
      <c r="AO24" s="380"/>
      <c r="AP24" s="380"/>
      <c r="AQ24" s="380"/>
      <c r="AR24" s="380"/>
      <c r="AS24" s="380" t="str">
        <f>DBCS(データ!G29)</f>
        <v/>
      </c>
      <c r="AT24" s="380"/>
      <c r="AU24" s="380"/>
      <c r="AV24" s="380"/>
      <c r="AW24" s="380"/>
      <c r="AX24" s="380"/>
      <c r="AY24" s="380"/>
      <c r="AZ24" s="380"/>
      <c r="BA24" s="380"/>
      <c r="BB24" s="380"/>
      <c r="BC24" s="380"/>
      <c r="BD24" s="380"/>
      <c r="BE24" s="380"/>
      <c r="BF24" s="381"/>
      <c r="BM24" s="527"/>
      <c r="BN24" s="527"/>
      <c r="BO24" s="527"/>
      <c r="BP24" s="527"/>
      <c r="BQ24" s="527"/>
      <c r="BR24" s="527"/>
      <c r="BS24" s="527"/>
      <c r="BT24" s="527"/>
      <c r="BU24" s="527"/>
      <c r="BV24" s="527"/>
      <c r="BW24" s="527"/>
      <c r="BX24" s="527"/>
      <c r="BY24" s="527"/>
      <c r="BZ24" s="527"/>
      <c r="CA24" s="527"/>
      <c r="CB24" s="527"/>
      <c r="CC24" s="527"/>
      <c r="CD24" s="527"/>
      <c r="CE24" s="527"/>
      <c r="CF24" s="527"/>
      <c r="CG24" s="527"/>
      <c r="CH24" s="527"/>
      <c r="CI24" s="527"/>
      <c r="CJ24" s="527"/>
      <c r="CK24" s="527"/>
      <c r="CL24" s="527"/>
      <c r="CM24" s="527"/>
    </row>
    <row r="25" spans="3:91" ht="12" customHeight="1">
      <c r="C25" s="475" t="s">
        <v>95</v>
      </c>
      <c r="D25" s="476"/>
      <c r="E25" s="476"/>
      <c r="F25" s="476"/>
      <c r="G25" s="477"/>
      <c r="H25" s="478" t="str">
        <f>DBCS(データ!E33)</f>
        <v/>
      </c>
      <c r="I25" s="479"/>
      <c r="J25" s="479"/>
      <c r="K25" s="479"/>
      <c r="L25" s="479"/>
      <c r="M25" s="479"/>
      <c r="N25" s="479"/>
      <c r="O25" s="479"/>
      <c r="P25" s="479"/>
      <c r="Q25" s="480"/>
      <c r="R25" s="481" t="str">
        <f>DBCS(データ!C33)</f>
        <v/>
      </c>
      <c r="S25" s="414"/>
      <c r="T25" s="482" t="str">
        <f>DBCS(データ!F33)</f>
        <v/>
      </c>
      <c r="U25" s="483"/>
      <c r="V25" s="484"/>
      <c r="W25" s="481" t="s">
        <v>11</v>
      </c>
      <c r="X25" s="481"/>
      <c r="Y25" s="481"/>
      <c r="Z25" s="444" t="str">
        <f>"〒 "&amp;DBCS(データ!H33)</f>
        <v xml:space="preserve">〒 </v>
      </c>
      <c r="AA25" s="445"/>
      <c r="AB25" s="445"/>
      <c r="AC25" s="445"/>
      <c r="AD25" s="445"/>
      <c r="AE25" s="445"/>
      <c r="AF25" s="445"/>
      <c r="AG25" s="445"/>
      <c r="AH25" s="445"/>
      <c r="AI25" s="445"/>
      <c r="AJ25" s="445"/>
      <c r="AK25" s="445"/>
      <c r="AL25" s="445"/>
      <c r="AM25" s="445"/>
      <c r="AN25" s="445"/>
      <c r="AO25" s="445"/>
      <c r="AP25" s="445"/>
      <c r="AQ25" s="445"/>
      <c r="AR25" s="445"/>
      <c r="AS25" s="445"/>
      <c r="AT25" s="446"/>
      <c r="AU25" s="481" t="s">
        <v>12</v>
      </c>
      <c r="AV25" s="414"/>
      <c r="AW25" s="414"/>
      <c r="AX25" s="53" t="s">
        <v>96</v>
      </c>
      <c r="AY25" s="447" t="str">
        <f>DBCS(データ!M33)</f>
        <v>０９０</v>
      </c>
      <c r="AZ25" s="447"/>
      <c r="BA25" s="447"/>
      <c r="BB25" s="447"/>
      <c r="BC25" s="447"/>
      <c r="BD25" s="447"/>
      <c r="BE25" s="447"/>
      <c r="BF25" s="135" t="s">
        <v>97</v>
      </c>
      <c r="BM25" s="527"/>
      <c r="BN25" s="527"/>
      <c r="BO25" s="527"/>
      <c r="BP25" s="527"/>
      <c r="BQ25" s="527"/>
      <c r="BR25" s="527"/>
      <c r="BS25" s="527"/>
      <c r="BT25" s="527"/>
      <c r="BU25" s="527"/>
      <c r="BV25" s="527"/>
      <c r="BW25" s="527"/>
      <c r="BX25" s="527"/>
      <c r="BY25" s="527"/>
      <c r="BZ25" s="527"/>
      <c r="CA25" s="527"/>
      <c r="CB25" s="527"/>
      <c r="CC25" s="527"/>
      <c r="CD25" s="527"/>
      <c r="CE25" s="527"/>
      <c r="CF25" s="527"/>
      <c r="CG25" s="527"/>
      <c r="CH25" s="527"/>
      <c r="CI25" s="527"/>
      <c r="CJ25" s="527"/>
      <c r="CK25" s="527"/>
      <c r="CL25" s="527"/>
      <c r="CM25" s="527"/>
    </row>
    <row r="26" spans="3:91" ht="15" customHeight="1">
      <c r="C26" s="416" t="s">
        <v>98</v>
      </c>
      <c r="D26" s="389"/>
      <c r="E26" s="389"/>
      <c r="F26" s="389"/>
      <c r="G26" s="390"/>
      <c r="H26" s="488" t="str">
        <f>DBCS(データ!D33)</f>
        <v/>
      </c>
      <c r="I26" s="489"/>
      <c r="J26" s="489"/>
      <c r="K26" s="489"/>
      <c r="L26" s="489"/>
      <c r="M26" s="489"/>
      <c r="N26" s="489"/>
      <c r="O26" s="489"/>
      <c r="P26" s="489"/>
      <c r="Q26" s="490"/>
      <c r="R26" s="389"/>
      <c r="S26" s="389"/>
      <c r="T26" s="485"/>
      <c r="U26" s="486"/>
      <c r="V26" s="487"/>
      <c r="W26" s="459"/>
      <c r="X26" s="459"/>
      <c r="Y26" s="459"/>
      <c r="Z26" s="491" t="str">
        <f>DBCS(データ!I33)</f>
        <v/>
      </c>
      <c r="AA26" s="492"/>
      <c r="AB26" s="492"/>
      <c r="AC26" s="492"/>
      <c r="AD26" s="492"/>
      <c r="AE26" s="492"/>
      <c r="AF26" s="492"/>
      <c r="AG26" s="492"/>
      <c r="AH26" s="492"/>
      <c r="AI26" s="492"/>
      <c r="AJ26" s="492"/>
      <c r="AK26" s="492"/>
      <c r="AL26" s="492"/>
      <c r="AM26" s="492"/>
      <c r="AN26" s="492"/>
      <c r="AO26" s="492"/>
      <c r="AP26" s="492"/>
      <c r="AQ26" s="492"/>
      <c r="AR26" s="492"/>
      <c r="AS26" s="492"/>
      <c r="AT26" s="493"/>
      <c r="AU26" s="389"/>
      <c r="AV26" s="389"/>
      <c r="AW26" s="389"/>
      <c r="AX26" s="438" t="str">
        <f>DBCS(データ!N33)</f>
        <v>１２３４－５６７８</v>
      </c>
      <c r="AY26" s="439"/>
      <c r="AZ26" s="439"/>
      <c r="BA26" s="439"/>
      <c r="BB26" s="439"/>
      <c r="BC26" s="439"/>
      <c r="BD26" s="439"/>
      <c r="BE26" s="439"/>
      <c r="BF26" s="440"/>
      <c r="BM26" s="527"/>
      <c r="BN26" s="527"/>
      <c r="BO26" s="527"/>
      <c r="BP26" s="527"/>
      <c r="BQ26" s="527"/>
      <c r="BR26" s="527"/>
      <c r="BS26" s="527"/>
      <c r="BT26" s="527"/>
      <c r="BU26" s="527"/>
      <c r="BV26" s="527"/>
      <c r="BW26" s="527"/>
      <c r="BX26" s="527"/>
      <c r="BY26" s="527"/>
      <c r="BZ26" s="527"/>
      <c r="CA26" s="527"/>
      <c r="CB26" s="527"/>
      <c r="CC26" s="527"/>
      <c r="CD26" s="527"/>
      <c r="CE26" s="527"/>
      <c r="CF26" s="527"/>
      <c r="CG26" s="527"/>
      <c r="CH26" s="527"/>
      <c r="CI26" s="527"/>
      <c r="CJ26" s="527"/>
      <c r="CK26" s="527"/>
      <c r="CL26" s="527"/>
      <c r="CM26" s="527"/>
    </row>
    <row r="27" spans="3:91" ht="12" customHeight="1">
      <c r="C27" s="475" t="s">
        <v>95</v>
      </c>
      <c r="D27" s="476"/>
      <c r="E27" s="476"/>
      <c r="F27" s="476"/>
      <c r="G27" s="477"/>
      <c r="H27" s="478" t="str">
        <f>DBCS(データ!E34)</f>
        <v/>
      </c>
      <c r="I27" s="479"/>
      <c r="J27" s="479"/>
      <c r="K27" s="479"/>
      <c r="L27" s="479"/>
      <c r="M27" s="479"/>
      <c r="N27" s="479"/>
      <c r="O27" s="479"/>
      <c r="P27" s="479"/>
      <c r="Q27" s="480"/>
      <c r="R27" s="481" t="str">
        <f>DBCS(データ!C34)</f>
        <v/>
      </c>
      <c r="S27" s="414"/>
      <c r="T27" s="482" t="str">
        <f>DBCS(データ!F34)</f>
        <v/>
      </c>
      <c r="U27" s="483"/>
      <c r="V27" s="484"/>
      <c r="W27" s="481" t="s">
        <v>11</v>
      </c>
      <c r="X27" s="481"/>
      <c r="Y27" s="481"/>
      <c r="Z27" s="444" t="str">
        <f>"〒 "&amp;DBCS(データ!H34)</f>
        <v xml:space="preserve">〒 </v>
      </c>
      <c r="AA27" s="445"/>
      <c r="AB27" s="445"/>
      <c r="AC27" s="445"/>
      <c r="AD27" s="445"/>
      <c r="AE27" s="445"/>
      <c r="AF27" s="445"/>
      <c r="AG27" s="445"/>
      <c r="AH27" s="445"/>
      <c r="AI27" s="445"/>
      <c r="AJ27" s="445"/>
      <c r="AK27" s="445"/>
      <c r="AL27" s="445"/>
      <c r="AM27" s="445"/>
      <c r="AN27" s="445"/>
      <c r="AO27" s="445"/>
      <c r="AP27" s="445"/>
      <c r="AQ27" s="445"/>
      <c r="AR27" s="445"/>
      <c r="AS27" s="445"/>
      <c r="AT27" s="446"/>
      <c r="AU27" s="481" t="s">
        <v>12</v>
      </c>
      <c r="AV27" s="414"/>
      <c r="AW27" s="414"/>
      <c r="AX27" s="53" t="s">
        <v>96</v>
      </c>
      <c r="AY27" s="447" t="str">
        <f>DBCS(データ!M34)</f>
        <v/>
      </c>
      <c r="AZ27" s="447"/>
      <c r="BA27" s="447"/>
      <c r="BB27" s="447"/>
      <c r="BC27" s="447"/>
      <c r="BD27" s="447"/>
      <c r="BE27" s="447"/>
      <c r="BF27" s="135" t="s">
        <v>97</v>
      </c>
      <c r="BM27" s="527"/>
      <c r="BN27" s="527"/>
      <c r="BO27" s="527"/>
      <c r="BP27" s="527"/>
      <c r="BQ27" s="527"/>
      <c r="BR27" s="527"/>
      <c r="BS27" s="527"/>
      <c r="BT27" s="527"/>
      <c r="BU27" s="527"/>
      <c r="BV27" s="527"/>
      <c r="BW27" s="527"/>
      <c r="BX27" s="527"/>
      <c r="BY27" s="527"/>
      <c r="BZ27" s="527"/>
      <c r="CA27" s="527"/>
      <c r="CB27" s="527"/>
      <c r="CC27" s="527"/>
      <c r="CD27" s="527"/>
      <c r="CE27" s="527"/>
      <c r="CF27" s="527"/>
      <c r="CG27" s="527"/>
      <c r="CH27" s="527"/>
      <c r="CI27" s="527"/>
      <c r="CJ27" s="527"/>
      <c r="CK27" s="527"/>
      <c r="CL27" s="527"/>
      <c r="CM27" s="527"/>
    </row>
    <row r="28" spans="3:91" ht="15" customHeight="1">
      <c r="C28" s="416" t="s">
        <v>93</v>
      </c>
      <c r="D28" s="389"/>
      <c r="E28" s="389"/>
      <c r="F28" s="389"/>
      <c r="G28" s="390"/>
      <c r="H28" s="488" t="str">
        <f>DBCS(データ!D34)</f>
        <v/>
      </c>
      <c r="I28" s="489"/>
      <c r="J28" s="489"/>
      <c r="K28" s="489"/>
      <c r="L28" s="489"/>
      <c r="M28" s="489"/>
      <c r="N28" s="489"/>
      <c r="O28" s="489"/>
      <c r="P28" s="489"/>
      <c r="Q28" s="490"/>
      <c r="R28" s="389"/>
      <c r="S28" s="389"/>
      <c r="T28" s="485"/>
      <c r="U28" s="486"/>
      <c r="V28" s="487"/>
      <c r="W28" s="459"/>
      <c r="X28" s="459"/>
      <c r="Y28" s="459"/>
      <c r="Z28" s="491" t="str">
        <f>DBCS(データ!I34)</f>
        <v/>
      </c>
      <c r="AA28" s="492"/>
      <c r="AB28" s="492"/>
      <c r="AC28" s="492"/>
      <c r="AD28" s="492"/>
      <c r="AE28" s="492"/>
      <c r="AF28" s="492"/>
      <c r="AG28" s="492"/>
      <c r="AH28" s="492"/>
      <c r="AI28" s="492"/>
      <c r="AJ28" s="492"/>
      <c r="AK28" s="492"/>
      <c r="AL28" s="492"/>
      <c r="AM28" s="492"/>
      <c r="AN28" s="492"/>
      <c r="AO28" s="492"/>
      <c r="AP28" s="492"/>
      <c r="AQ28" s="492"/>
      <c r="AR28" s="492"/>
      <c r="AS28" s="492"/>
      <c r="AT28" s="493"/>
      <c r="AU28" s="389"/>
      <c r="AV28" s="389"/>
      <c r="AW28" s="389"/>
      <c r="AX28" s="438" t="str">
        <f>DBCS(データ!N34)</f>
        <v/>
      </c>
      <c r="AY28" s="439"/>
      <c r="AZ28" s="439"/>
      <c r="BA28" s="439"/>
      <c r="BB28" s="439"/>
      <c r="BC28" s="439"/>
      <c r="BD28" s="439"/>
      <c r="BE28" s="439"/>
      <c r="BF28" s="440"/>
      <c r="BM28" s="527"/>
      <c r="BN28" s="527"/>
      <c r="BO28" s="527"/>
      <c r="BP28" s="527"/>
      <c r="BQ28" s="527"/>
      <c r="BR28" s="527"/>
      <c r="BS28" s="527"/>
      <c r="BT28" s="527"/>
      <c r="BU28" s="527"/>
      <c r="BV28" s="527"/>
      <c r="BW28" s="527"/>
      <c r="BX28" s="527"/>
      <c r="BY28" s="527"/>
      <c r="BZ28" s="527"/>
      <c r="CA28" s="527"/>
      <c r="CB28" s="527"/>
      <c r="CC28" s="527"/>
      <c r="CD28" s="527"/>
      <c r="CE28" s="527"/>
      <c r="CF28" s="527"/>
      <c r="CG28" s="527"/>
      <c r="CH28" s="527"/>
      <c r="CI28" s="527"/>
      <c r="CJ28" s="527"/>
      <c r="CK28" s="527"/>
      <c r="CL28" s="527"/>
      <c r="CM28" s="527"/>
    </row>
    <row r="29" spans="3:91" ht="12" customHeight="1">
      <c r="C29" s="475" t="s">
        <v>95</v>
      </c>
      <c r="D29" s="476"/>
      <c r="E29" s="476"/>
      <c r="F29" s="476"/>
      <c r="G29" s="477"/>
      <c r="H29" s="478" t="str">
        <f>DBCS(データ!E35)</f>
        <v/>
      </c>
      <c r="I29" s="479"/>
      <c r="J29" s="479"/>
      <c r="K29" s="479"/>
      <c r="L29" s="479"/>
      <c r="M29" s="479"/>
      <c r="N29" s="479"/>
      <c r="O29" s="479"/>
      <c r="P29" s="479"/>
      <c r="Q29" s="480"/>
      <c r="R29" s="481" t="str">
        <f>DBCS(データ!C35)</f>
        <v/>
      </c>
      <c r="S29" s="414"/>
      <c r="T29" s="482" t="str">
        <f>DBCS(データ!F35)</f>
        <v/>
      </c>
      <c r="U29" s="483"/>
      <c r="V29" s="484"/>
      <c r="W29" s="481" t="s">
        <v>11</v>
      </c>
      <c r="X29" s="481"/>
      <c r="Y29" s="481"/>
      <c r="Z29" s="444" t="str">
        <f>"〒 "&amp;DBCS(データ!H35)</f>
        <v xml:space="preserve">〒 </v>
      </c>
      <c r="AA29" s="445"/>
      <c r="AB29" s="445"/>
      <c r="AC29" s="445"/>
      <c r="AD29" s="445"/>
      <c r="AE29" s="445"/>
      <c r="AF29" s="445"/>
      <c r="AG29" s="445"/>
      <c r="AH29" s="445"/>
      <c r="AI29" s="445"/>
      <c r="AJ29" s="445"/>
      <c r="AK29" s="445"/>
      <c r="AL29" s="445"/>
      <c r="AM29" s="445"/>
      <c r="AN29" s="445"/>
      <c r="AO29" s="445"/>
      <c r="AP29" s="445"/>
      <c r="AQ29" s="445"/>
      <c r="AR29" s="445"/>
      <c r="AS29" s="445"/>
      <c r="AT29" s="446"/>
      <c r="AU29" s="481" t="s">
        <v>12</v>
      </c>
      <c r="AV29" s="414"/>
      <c r="AW29" s="414"/>
      <c r="AX29" s="53" t="s">
        <v>96</v>
      </c>
      <c r="AY29" s="447" t="str">
        <f>DBCS(データ!M35)</f>
        <v/>
      </c>
      <c r="AZ29" s="447"/>
      <c r="BA29" s="447"/>
      <c r="BB29" s="447"/>
      <c r="BC29" s="447"/>
      <c r="BD29" s="447"/>
      <c r="BE29" s="447"/>
      <c r="BF29" s="135" t="s">
        <v>97</v>
      </c>
    </row>
    <row r="30" spans="3:91" ht="15" customHeight="1">
      <c r="C30" s="416" t="s">
        <v>94</v>
      </c>
      <c r="D30" s="389"/>
      <c r="E30" s="389"/>
      <c r="F30" s="389"/>
      <c r="G30" s="390"/>
      <c r="H30" s="488" t="str">
        <f>DBCS(データ!D35)</f>
        <v/>
      </c>
      <c r="I30" s="489"/>
      <c r="J30" s="489"/>
      <c r="K30" s="489"/>
      <c r="L30" s="489"/>
      <c r="M30" s="489"/>
      <c r="N30" s="489"/>
      <c r="O30" s="489"/>
      <c r="P30" s="489"/>
      <c r="Q30" s="490"/>
      <c r="R30" s="389"/>
      <c r="S30" s="389"/>
      <c r="T30" s="485"/>
      <c r="U30" s="486"/>
      <c r="V30" s="487"/>
      <c r="W30" s="459"/>
      <c r="X30" s="459"/>
      <c r="Y30" s="459"/>
      <c r="Z30" s="491" t="str">
        <f>DBCS(データ!I35)</f>
        <v/>
      </c>
      <c r="AA30" s="492"/>
      <c r="AB30" s="492"/>
      <c r="AC30" s="492"/>
      <c r="AD30" s="492"/>
      <c r="AE30" s="492"/>
      <c r="AF30" s="492"/>
      <c r="AG30" s="492"/>
      <c r="AH30" s="492"/>
      <c r="AI30" s="492"/>
      <c r="AJ30" s="492"/>
      <c r="AK30" s="492"/>
      <c r="AL30" s="492"/>
      <c r="AM30" s="492"/>
      <c r="AN30" s="492"/>
      <c r="AO30" s="492"/>
      <c r="AP30" s="492"/>
      <c r="AQ30" s="492"/>
      <c r="AR30" s="492"/>
      <c r="AS30" s="492"/>
      <c r="AT30" s="493"/>
      <c r="AU30" s="389"/>
      <c r="AV30" s="389"/>
      <c r="AW30" s="389"/>
      <c r="AX30" s="438" t="str">
        <f>DBCS(データ!N35)</f>
        <v/>
      </c>
      <c r="AY30" s="439"/>
      <c r="AZ30" s="439"/>
      <c r="BA30" s="439"/>
      <c r="BB30" s="439"/>
      <c r="BC30" s="439"/>
      <c r="BD30" s="439"/>
      <c r="BE30" s="439"/>
      <c r="BF30" s="440"/>
    </row>
    <row r="31" spans="3:91" ht="12" customHeight="1">
      <c r="C31" s="475" t="s">
        <v>95</v>
      </c>
      <c r="D31" s="476"/>
      <c r="E31" s="476"/>
      <c r="F31" s="476"/>
      <c r="G31" s="477"/>
      <c r="H31" s="478" t="str">
        <f>DBCS(データ!E36)</f>
        <v/>
      </c>
      <c r="I31" s="479"/>
      <c r="J31" s="479"/>
      <c r="K31" s="479"/>
      <c r="L31" s="479"/>
      <c r="M31" s="479"/>
      <c r="N31" s="479"/>
      <c r="O31" s="479"/>
      <c r="P31" s="479"/>
      <c r="Q31" s="480"/>
      <c r="R31" s="481" t="str">
        <f>DBCS(データ!C36)</f>
        <v/>
      </c>
      <c r="S31" s="414"/>
      <c r="T31" s="482" t="str">
        <f>DBCS(データ!F36)</f>
        <v/>
      </c>
      <c r="U31" s="483"/>
      <c r="V31" s="484"/>
      <c r="W31" s="481" t="s">
        <v>11</v>
      </c>
      <c r="X31" s="481"/>
      <c r="Y31" s="481"/>
      <c r="Z31" s="444" t="str">
        <f>"〒 "&amp;DBCS(データ!H36)</f>
        <v xml:space="preserve">〒 </v>
      </c>
      <c r="AA31" s="445"/>
      <c r="AB31" s="445"/>
      <c r="AC31" s="445"/>
      <c r="AD31" s="445"/>
      <c r="AE31" s="445"/>
      <c r="AF31" s="445"/>
      <c r="AG31" s="445"/>
      <c r="AH31" s="445"/>
      <c r="AI31" s="445"/>
      <c r="AJ31" s="445"/>
      <c r="AK31" s="445"/>
      <c r="AL31" s="445"/>
      <c r="AM31" s="445"/>
      <c r="AN31" s="445"/>
      <c r="AO31" s="445"/>
      <c r="AP31" s="445"/>
      <c r="AQ31" s="445"/>
      <c r="AR31" s="445"/>
      <c r="AS31" s="445"/>
      <c r="AT31" s="446"/>
      <c r="AU31" s="481" t="s">
        <v>12</v>
      </c>
      <c r="AV31" s="414"/>
      <c r="AW31" s="414"/>
      <c r="AX31" s="53" t="s">
        <v>96</v>
      </c>
      <c r="AY31" s="447" t="str">
        <f>DBCS(データ!M36)</f>
        <v/>
      </c>
      <c r="AZ31" s="447"/>
      <c r="BA31" s="447"/>
      <c r="BB31" s="447"/>
      <c r="BC31" s="447"/>
      <c r="BD31" s="447"/>
      <c r="BE31" s="447"/>
      <c r="BF31" s="135" t="s">
        <v>97</v>
      </c>
    </row>
    <row r="32" spans="3:91" ht="15" customHeight="1" thickBot="1">
      <c r="C32" s="518" t="s">
        <v>14</v>
      </c>
      <c r="D32" s="511"/>
      <c r="E32" s="511"/>
      <c r="F32" s="511"/>
      <c r="G32" s="519"/>
      <c r="H32" s="520" t="str">
        <f>DBCS(データ!D36)</f>
        <v/>
      </c>
      <c r="I32" s="521"/>
      <c r="J32" s="521"/>
      <c r="K32" s="521"/>
      <c r="L32" s="521"/>
      <c r="M32" s="521"/>
      <c r="N32" s="521"/>
      <c r="O32" s="521"/>
      <c r="P32" s="521"/>
      <c r="Q32" s="522"/>
      <c r="R32" s="511"/>
      <c r="S32" s="511"/>
      <c r="T32" s="512"/>
      <c r="U32" s="513"/>
      <c r="V32" s="514"/>
      <c r="W32" s="516"/>
      <c r="X32" s="516"/>
      <c r="Y32" s="516"/>
      <c r="Z32" s="523" t="str">
        <f>DBCS(データ!I36)</f>
        <v/>
      </c>
      <c r="AA32" s="524"/>
      <c r="AB32" s="524"/>
      <c r="AC32" s="524"/>
      <c r="AD32" s="524"/>
      <c r="AE32" s="524"/>
      <c r="AF32" s="524"/>
      <c r="AG32" s="524"/>
      <c r="AH32" s="524"/>
      <c r="AI32" s="524"/>
      <c r="AJ32" s="524"/>
      <c r="AK32" s="524"/>
      <c r="AL32" s="524"/>
      <c r="AM32" s="524"/>
      <c r="AN32" s="524"/>
      <c r="AO32" s="524"/>
      <c r="AP32" s="524"/>
      <c r="AQ32" s="524"/>
      <c r="AR32" s="524"/>
      <c r="AS32" s="524"/>
      <c r="AT32" s="525"/>
      <c r="AU32" s="511"/>
      <c r="AV32" s="511"/>
      <c r="AW32" s="511"/>
      <c r="AX32" s="441" t="str">
        <f>DBCS(データ!N36)</f>
        <v/>
      </c>
      <c r="AY32" s="442"/>
      <c r="AZ32" s="442"/>
      <c r="BA32" s="442"/>
      <c r="BB32" s="442"/>
      <c r="BC32" s="442"/>
      <c r="BD32" s="442"/>
      <c r="BE32" s="442"/>
      <c r="BF32" s="443"/>
    </row>
    <row r="33" spans="3:58" ht="7.5" customHeight="1"/>
    <row r="34" spans="3:58" ht="16.5" customHeight="1">
      <c r="C34" s="54" t="s">
        <v>15</v>
      </c>
      <c r="D34" s="45"/>
      <c r="E34" s="45"/>
      <c r="F34" s="45"/>
      <c r="G34" s="45"/>
      <c r="H34" s="45"/>
      <c r="I34" s="55" t="s">
        <v>99</v>
      </c>
    </row>
    <row r="35" spans="3:58" ht="3" customHeight="1" thickBot="1"/>
    <row r="36" spans="3:58" ht="15" customHeight="1">
      <c r="C36" s="515" t="s">
        <v>3</v>
      </c>
      <c r="D36" s="499"/>
      <c r="E36" s="499"/>
      <c r="F36" s="499" t="s">
        <v>20</v>
      </c>
      <c r="G36" s="499"/>
      <c r="H36" s="499"/>
      <c r="I36" s="499"/>
      <c r="J36" s="499"/>
      <c r="K36" s="499"/>
      <c r="L36" s="499"/>
      <c r="M36" s="499"/>
      <c r="N36" s="499"/>
      <c r="O36" s="499"/>
      <c r="P36" s="499"/>
      <c r="Q36" s="499" t="s">
        <v>5</v>
      </c>
      <c r="R36" s="499"/>
      <c r="S36" s="499"/>
      <c r="T36" s="517" t="s">
        <v>100</v>
      </c>
      <c r="U36" s="501"/>
      <c r="V36" s="501"/>
      <c r="W36" s="517" t="s">
        <v>101</v>
      </c>
      <c r="X36" s="501"/>
      <c r="Y36" s="501"/>
      <c r="Z36" s="501"/>
      <c r="AA36" s="501"/>
      <c r="AB36" s="501"/>
      <c r="AC36" s="501"/>
      <c r="AD36" s="501"/>
      <c r="AE36" s="501"/>
      <c r="AF36" s="501"/>
      <c r="AG36" s="501"/>
      <c r="AH36" s="501"/>
      <c r="AI36" s="501"/>
      <c r="AJ36" s="501"/>
      <c r="AK36" s="501"/>
      <c r="AL36" s="502"/>
      <c r="AM36" s="501" t="s">
        <v>102</v>
      </c>
      <c r="AN36" s="501"/>
      <c r="AO36" s="501"/>
      <c r="AP36" s="501"/>
      <c r="AQ36" s="501"/>
      <c r="AR36" s="501"/>
      <c r="AS36" s="501"/>
      <c r="AT36" s="501"/>
      <c r="AU36" s="501"/>
      <c r="AV36" s="501"/>
      <c r="AW36" s="501"/>
      <c r="AX36" s="501"/>
      <c r="AY36" s="502"/>
      <c r="AZ36" s="499" t="s">
        <v>21</v>
      </c>
      <c r="BA36" s="499"/>
      <c r="BB36" s="499"/>
      <c r="BC36" s="499"/>
      <c r="BD36" s="499"/>
      <c r="BE36" s="499"/>
      <c r="BF36" s="500"/>
    </row>
    <row r="37" spans="3:58" ht="12" customHeight="1">
      <c r="C37" s="424" t="str">
        <f>DBCS(データ!C40)</f>
        <v>①</v>
      </c>
      <c r="D37" s="419"/>
      <c r="E37" s="425"/>
      <c r="F37" s="494" t="str">
        <f>DBCS(データ!E40)</f>
        <v>イワテ　タロウ</v>
      </c>
      <c r="G37" s="447"/>
      <c r="H37" s="447"/>
      <c r="I37" s="447"/>
      <c r="J37" s="447"/>
      <c r="K37" s="447"/>
      <c r="L37" s="447"/>
      <c r="M37" s="447"/>
      <c r="N37" s="447"/>
      <c r="O37" s="447"/>
      <c r="P37" s="495"/>
      <c r="Q37" s="418" t="str">
        <f>DBCS(データ!F40)</f>
        <v/>
      </c>
      <c r="R37" s="419"/>
      <c r="S37" s="425"/>
      <c r="T37" s="428" t="str">
        <f>DBCS(データ!G40)</f>
        <v>男</v>
      </c>
      <c r="U37" s="428"/>
      <c r="V37" s="428"/>
      <c r="W37" s="428" t="str">
        <f>DBCS(データ!H40)</f>
        <v/>
      </c>
      <c r="X37" s="428"/>
      <c r="Y37" s="428"/>
      <c r="Z37" s="428"/>
      <c r="AA37" s="428"/>
      <c r="AB37" s="428"/>
      <c r="AC37" s="428"/>
      <c r="AD37" s="428"/>
      <c r="AE37" s="428"/>
      <c r="AF37" s="428"/>
      <c r="AG37" s="428"/>
      <c r="AH37" s="428"/>
      <c r="AI37" s="428"/>
      <c r="AJ37" s="428"/>
      <c r="AK37" s="428"/>
      <c r="AL37" s="428"/>
      <c r="AM37" s="419" t="str">
        <f>DBCS(データ!I40)</f>
        <v/>
      </c>
      <c r="AN37" s="419"/>
      <c r="AO37" s="419"/>
      <c r="AP37" s="419"/>
      <c r="AQ37" s="419"/>
      <c r="AR37" s="419"/>
      <c r="AS37" s="419"/>
      <c r="AT37" s="419"/>
      <c r="AU37" s="419"/>
      <c r="AV37" s="419"/>
      <c r="AW37" s="419"/>
      <c r="AX37" s="419"/>
      <c r="AY37" s="425"/>
      <c r="AZ37" s="418" t="str">
        <f>DBCS(データ!J40)</f>
        <v>１２３</v>
      </c>
      <c r="BA37" s="419"/>
      <c r="BB37" s="419"/>
      <c r="BC37" s="419"/>
      <c r="BD37" s="419"/>
      <c r="BE37" s="419"/>
      <c r="BF37" s="420"/>
    </row>
    <row r="38" spans="3:58" ht="12.75" customHeight="1">
      <c r="C38" s="426"/>
      <c r="D38" s="422"/>
      <c r="E38" s="427"/>
      <c r="F38" s="496" t="str">
        <f>DBCS(データ!D40)</f>
        <v>岩　手　太　郎</v>
      </c>
      <c r="G38" s="497"/>
      <c r="H38" s="497"/>
      <c r="I38" s="497"/>
      <c r="J38" s="497"/>
      <c r="K38" s="497"/>
      <c r="L38" s="497"/>
      <c r="M38" s="497"/>
      <c r="N38" s="497"/>
      <c r="O38" s="497"/>
      <c r="P38" s="498"/>
      <c r="Q38" s="421"/>
      <c r="R38" s="422"/>
      <c r="S38" s="427"/>
      <c r="T38" s="428"/>
      <c r="U38" s="428"/>
      <c r="V38" s="428"/>
      <c r="W38" s="428"/>
      <c r="X38" s="428"/>
      <c r="Y38" s="428"/>
      <c r="Z38" s="428"/>
      <c r="AA38" s="428"/>
      <c r="AB38" s="428"/>
      <c r="AC38" s="428"/>
      <c r="AD38" s="428"/>
      <c r="AE38" s="428"/>
      <c r="AF38" s="428"/>
      <c r="AG38" s="428"/>
      <c r="AH38" s="428"/>
      <c r="AI38" s="428"/>
      <c r="AJ38" s="428"/>
      <c r="AK38" s="428"/>
      <c r="AL38" s="428"/>
      <c r="AM38" s="422"/>
      <c r="AN38" s="422"/>
      <c r="AO38" s="422"/>
      <c r="AP38" s="422"/>
      <c r="AQ38" s="422"/>
      <c r="AR38" s="422"/>
      <c r="AS38" s="422"/>
      <c r="AT38" s="422"/>
      <c r="AU38" s="422"/>
      <c r="AV38" s="422"/>
      <c r="AW38" s="422"/>
      <c r="AX38" s="422"/>
      <c r="AY38" s="427"/>
      <c r="AZ38" s="421"/>
      <c r="BA38" s="422"/>
      <c r="BB38" s="422"/>
      <c r="BC38" s="422"/>
      <c r="BD38" s="422"/>
      <c r="BE38" s="422"/>
      <c r="BF38" s="423"/>
    </row>
    <row r="39" spans="3:58" ht="12" customHeight="1">
      <c r="C39" s="424" t="str">
        <f>DBCS(データ!C41)</f>
        <v/>
      </c>
      <c r="D39" s="419"/>
      <c r="E39" s="425"/>
      <c r="F39" s="494" t="str">
        <f>DBCS(データ!E41)</f>
        <v/>
      </c>
      <c r="G39" s="447"/>
      <c r="H39" s="447"/>
      <c r="I39" s="447"/>
      <c r="J39" s="447"/>
      <c r="K39" s="447"/>
      <c r="L39" s="447"/>
      <c r="M39" s="447"/>
      <c r="N39" s="447"/>
      <c r="O39" s="447"/>
      <c r="P39" s="495"/>
      <c r="Q39" s="418" t="str">
        <f>DBCS(データ!F41)</f>
        <v/>
      </c>
      <c r="R39" s="419"/>
      <c r="S39" s="425"/>
      <c r="T39" s="428" t="str">
        <f>DBCS(データ!G41)</f>
        <v/>
      </c>
      <c r="U39" s="428"/>
      <c r="V39" s="428"/>
      <c r="W39" s="428" t="str">
        <f>DBCS(データ!H41)</f>
        <v/>
      </c>
      <c r="X39" s="428"/>
      <c r="Y39" s="428"/>
      <c r="Z39" s="428"/>
      <c r="AA39" s="428"/>
      <c r="AB39" s="428"/>
      <c r="AC39" s="428"/>
      <c r="AD39" s="428"/>
      <c r="AE39" s="428"/>
      <c r="AF39" s="428"/>
      <c r="AG39" s="428"/>
      <c r="AH39" s="428"/>
      <c r="AI39" s="428"/>
      <c r="AJ39" s="428"/>
      <c r="AK39" s="428"/>
      <c r="AL39" s="428"/>
      <c r="AM39" s="419" t="str">
        <f>DBCS(データ!I41)</f>
        <v/>
      </c>
      <c r="AN39" s="419"/>
      <c r="AO39" s="419"/>
      <c r="AP39" s="419"/>
      <c r="AQ39" s="419"/>
      <c r="AR39" s="419"/>
      <c r="AS39" s="419"/>
      <c r="AT39" s="419"/>
      <c r="AU39" s="419"/>
      <c r="AV39" s="419"/>
      <c r="AW39" s="419"/>
      <c r="AX39" s="419"/>
      <c r="AY39" s="425"/>
      <c r="AZ39" s="418" t="str">
        <f>DBCS(データ!J41)</f>
        <v/>
      </c>
      <c r="BA39" s="419"/>
      <c r="BB39" s="419"/>
      <c r="BC39" s="419"/>
      <c r="BD39" s="419"/>
      <c r="BE39" s="419"/>
      <c r="BF39" s="420"/>
    </row>
    <row r="40" spans="3:58" ht="12.75" customHeight="1">
      <c r="C40" s="426"/>
      <c r="D40" s="422"/>
      <c r="E40" s="427"/>
      <c r="F40" s="496" t="str">
        <f>DBCS(データ!D41)</f>
        <v/>
      </c>
      <c r="G40" s="497"/>
      <c r="H40" s="497"/>
      <c r="I40" s="497"/>
      <c r="J40" s="497"/>
      <c r="K40" s="497"/>
      <c r="L40" s="497"/>
      <c r="M40" s="497"/>
      <c r="N40" s="497"/>
      <c r="O40" s="497"/>
      <c r="P40" s="498"/>
      <c r="Q40" s="421"/>
      <c r="R40" s="422"/>
      <c r="S40" s="427"/>
      <c r="T40" s="428"/>
      <c r="U40" s="428"/>
      <c r="V40" s="428"/>
      <c r="W40" s="428"/>
      <c r="X40" s="428"/>
      <c r="Y40" s="428"/>
      <c r="Z40" s="428"/>
      <c r="AA40" s="428"/>
      <c r="AB40" s="428"/>
      <c r="AC40" s="428"/>
      <c r="AD40" s="428"/>
      <c r="AE40" s="428"/>
      <c r="AF40" s="428"/>
      <c r="AG40" s="428"/>
      <c r="AH40" s="428"/>
      <c r="AI40" s="428"/>
      <c r="AJ40" s="428"/>
      <c r="AK40" s="428"/>
      <c r="AL40" s="428"/>
      <c r="AM40" s="422"/>
      <c r="AN40" s="422"/>
      <c r="AO40" s="422"/>
      <c r="AP40" s="422"/>
      <c r="AQ40" s="422"/>
      <c r="AR40" s="422"/>
      <c r="AS40" s="422"/>
      <c r="AT40" s="422"/>
      <c r="AU40" s="422"/>
      <c r="AV40" s="422"/>
      <c r="AW40" s="422"/>
      <c r="AX40" s="422"/>
      <c r="AY40" s="427"/>
      <c r="AZ40" s="421"/>
      <c r="BA40" s="422"/>
      <c r="BB40" s="422"/>
      <c r="BC40" s="422"/>
      <c r="BD40" s="422"/>
      <c r="BE40" s="422"/>
      <c r="BF40" s="423"/>
    </row>
    <row r="41" spans="3:58" ht="12" customHeight="1">
      <c r="C41" s="424" t="str">
        <f>DBCS(データ!C42)</f>
        <v/>
      </c>
      <c r="D41" s="419"/>
      <c r="E41" s="425"/>
      <c r="F41" s="494" t="str">
        <f>DBCS(データ!E42)</f>
        <v/>
      </c>
      <c r="G41" s="447"/>
      <c r="H41" s="447"/>
      <c r="I41" s="447"/>
      <c r="J41" s="447"/>
      <c r="K41" s="447"/>
      <c r="L41" s="447"/>
      <c r="M41" s="447"/>
      <c r="N41" s="447"/>
      <c r="O41" s="447"/>
      <c r="P41" s="495"/>
      <c r="Q41" s="418" t="str">
        <f>DBCS(データ!F42)</f>
        <v/>
      </c>
      <c r="R41" s="419"/>
      <c r="S41" s="425"/>
      <c r="T41" s="428" t="str">
        <f>DBCS(データ!G42)</f>
        <v/>
      </c>
      <c r="U41" s="428"/>
      <c r="V41" s="428"/>
      <c r="W41" s="428" t="str">
        <f>DBCS(データ!H42)</f>
        <v/>
      </c>
      <c r="X41" s="428"/>
      <c r="Y41" s="428"/>
      <c r="Z41" s="428"/>
      <c r="AA41" s="428"/>
      <c r="AB41" s="428"/>
      <c r="AC41" s="428"/>
      <c r="AD41" s="428"/>
      <c r="AE41" s="428"/>
      <c r="AF41" s="428"/>
      <c r="AG41" s="428"/>
      <c r="AH41" s="428"/>
      <c r="AI41" s="428"/>
      <c r="AJ41" s="428"/>
      <c r="AK41" s="428"/>
      <c r="AL41" s="428"/>
      <c r="AM41" s="419" t="str">
        <f>DBCS(データ!I42)</f>
        <v/>
      </c>
      <c r="AN41" s="419"/>
      <c r="AO41" s="419"/>
      <c r="AP41" s="419"/>
      <c r="AQ41" s="419"/>
      <c r="AR41" s="419"/>
      <c r="AS41" s="419"/>
      <c r="AT41" s="419"/>
      <c r="AU41" s="419"/>
      <c r="AV41" s="419"/>
      <c r="AW41" s="419"/>
      <c r="AX41" s="419"/>
      <c r="AY41" s="425"/>
      <c r="AZ41" s="418" t="str">
        <f>DBCS(データ!J42)</f>
        <v/>
      </c>
      <c r="BA41" s="419"/>
      <c r="BB41" s="419"/>
      <c r="BC41" s="419"/>
      <c r="BD41" s="419"/>
      <c r="BE41" s="419"/>
      <c r="BF41" s="420"/>
    </row>
    <row r="42" spans="3:58" ht="12.75" customHeight="1">
      <c r="C42" s="426"/>
      <c r="D42" s="422"/>
      <c r="E42" s="427"/>
      <c r="F42" s="496" t="str">
        <f>DBCS(データ!D42)</f>
        <v/>
      </c>
      <c r="G42" s="497"/>
      <c r="H42" s="497"/>
      <c r="I42" s="497"/>
      <c r="J42" s="497"/>
      <c r="K42" s="497"/>
      <c r="L42" s="497"/>
      <c r="M42" s="497"/>
      <c r="N42" s="497"/>
      <c r="O42" s="497"/>
      <c r="P42" s="498"/>
      <c r="Q42" s="421"/>
      <c r="R42" s="422"/>
      <c r="S42" s="427"/>
      <c r="T42" s="428"/>
      <c r="U42" s="428"/>
      <c r="V42" s="428"/>
      <c r="W42" s="428"/>
      <c r="X42" s="428"/>
      <c r="Y42" s="428"/>
      <c r="Z42" s="428"/>
      <c r="AA42" s="428"/>
      <c r="AB42" s="428"/>
      <c r="AC42" s="428"/>
      <c r="AD42" s="428"/>
      <c r="AE42" s="428"/>
      <c r="AF42" s="428"/>
      <c r="AG42" s="428"/>
      <c r="AH42" s="428"/>
      <c r="AI42" s="428"/>
      <c r="AJ42" s="428"/>
      <c r="AK42" s="428"/>
      <c r="AL42" s="428"/>
      <c r="AM42" s="422"/>
      <c r="AN42" s="422"/>
      <c r="AO42" s="422"/>
      <c r="AP42" s="422"/>
      <c r="AQ42" s="422"/>
      <c r="AR42" s="422"/>
      <c r="AS42" s="422"/>
      <c r="AT42" s="422"/>
      <c r="AU42" s="422"/>
      <c r="AV42" s="422"/>
      <c r="AW42" s="422"/>
      <c r="AX42" s="422"/>
      <c r="AY42" s="427"/>
      <c r="AZ42" s="421"/>
      <c r="BA42" s="422"/>
      <c r="BB42" s="422"/>
      <c r="BC42" s="422"/>
      <c r="BD42" s="422"/>
      <c r="BE42" s="422"/>
      <c r="BF42" s="423"/>
    </row>
    <row r="43" spans="3:58" ht="12" customHeight="1">
      <c r="C43" s="424" t="str">
        <f>DBCS(データ!C43)</f>
        <v/>
      </c>
      <c r="D43" s="419"/>
      <c r="E43" s="425"/>
      <c r="F43" s="494" t="str">
        <f>DBCS(データ!E43)</f>
        <v/>
      </c>
      <c r="G43" s="447"/>
      <c r="H43" s="447"/>
      <c r="I43" s="447"/>
      <c r="J43" s="447"/>
      <c r="K43" s="447"/>
      <c r="L43" s="447"/>
      <c r="M43" s="447"/>
      <c r="N43" s="447"/>
      <c r="O43" s="447"/>
      <c r="P43" s="495"/>
      <c r="Q43" s="418" t="str">
        <f>DBCS(データ!F43)</f>
        <v/>
      </c>
      <c r="R43" s="419"/>
      <c r="S43" s="425"/>
      <c r="T43" s="428" t="str">
        <f>DBCS(データ!G43)</f>
        <v/>
      </c>
      <c r="U43" s="428"/>
      <c r="V43" s="428"/>
      <c r="W43" s="428" t="str">
        <f>DBCS(データ!H43)</f>
        <v/>
      </c>
      <c r="X43" s="428"/>
      <c r="Y43" s="428"/>
      <c r="Z43" s="428"/>
      <c r="AA43" s="428"/>
      <c r="AB43" s="428"/>
      <c r="AC43" s="428"/>
      <c r="AD43" s="428"/>
      <c r="AE43" s="428"/>
      <c r="AF43" s="428"/>
      <c r="AG43" s="428"/>
      <c r="AH43" s="428"/>
      <c r="AI43" s="428"/>
      <c r="AJ43" s="428"/>
      <c r="AK43" s="428"/>
      <c r="AL43" s="428"/>
      <c r="AM43" s="419" t="str">
        <f>DBCS(データ!I43)</f>
        <v/>
      </c>
      <c r="AN43" s="419"/>
      <c r="AO43" s="419"/>
      <c r="AP43" s="419"/>
      <c r="AQ43" s="419"/>
      <c r="AR43" s="419"/>
      <c r="AS43" s="419"/>
      <c r="AT43" s="419"/>
      <c r="AU43" s="419"/>
      <c r="AV43" s="419"/>
      <c r="AW43" s="419"/>
      <c r="AX43" s="419"/>
      <c r="AY43" s="425"/>
      <c r="AZ43" s="418" t="str">
        <f>DBCS(データ!J43)</f>
        <v/>
      </c>
      <c r="BA43" s="419"/>
      <c r="BB43" s="419"/>
      <c r="BC43" s="419"/>
      <c r="BD43" s="419"/>
      <c r="BE43" s="419"/>
      <c r="BF43" s="420"/>
    </row>
    <row r="44" spans="3:58" ht="12.75" customHeight="1">
      <c r="C44" s="426"/>
      <c r="D44" s="422"/>
      <c r="E44" s="427"/>
      <c r="F44" s="496" t="str">
        <f>DBCS(データ!D43)</f>
        <v/>
      </c>
      <c r="G44" s="497"/>
      <c r="H44" s="497"/>
      <c r="I44" s="497"/>
      <c r="J44" s="497"/>
      <c r="K44" s="497"/>
      <c r="L44" s="497"/>
      <c r="M44" s="497"/>
      <c r="N44" s="497"/>
      <c r="O44" s="497"/>
      <c r="P44" s="498"/>
      <c r="Q44" s="421"/>
      <c r="R44" s="422"/>
      <c r="S44" s="427"/>
      <c r="T44" s="428"/>
      <c r="U44" s="428"/>
      <c r="V44" s="428"/>
      <c r="W44" s="428"/>
      <c r="X44" s="428"/>
      <c r="Y44" s="428"/>
      <c r="Z44" s="428"/>
      <c r="AA44" s="428"/>
      <c r="AB44" s="428"/>
      <c r="AC44" s="428"/>
      <c r="AD44" s="428"/>
      <c r="AE44" s="428"/>
      <c r="AF44" s="428"/>
      <c r="AG44" s="428"/>
      <c r="AH44" s="428"/>
      <c r="AI44" s="428"/>
      <c r="AJ44" s="428"/>
      <c r="AK44" s="428"/>
      <c r="AL44" s="428"/>
      <c r="AM44" s="422"/>
      <c r="AN44" s="422"/>
      <c r="AO44" s="422"/>
      <c r="AP44" s="422"/>
      <c r="AQ44" s="422"/>
      <c r="AR44" s="422"/>
      <c r="AS44" s="422"/>
      <c r="AT44" s="422"/>
      <c r="AU44" s="422"/>
      <c r="AV44" s="422"/>
      <c r="AW44" s="422"/>
      <c r="AX44" s="422"/>
      <c r="AY44" s="427"/>
      <c r="AZ44" s="421"/>
      <c r="BA44" s="422"/>
      <c r="BB44" s="422"/>
      <c r="BC44" s="422"/>
      <c r="BD44" s="422"/>
      <c r="BE44" s="422"/>
      <c r="BF44" s="423"/>
    </row>
    <row r="45" spans="3:58" ht="12" customHeight="1">
      <c r="C45" s="424" t="str">
        <f>DBCS(データ!C44)</f>
        <v/>
      </c>
      <c r="D45" s="419"/>
      <c r="E45" s="425"/>
      <c r="F45" s="494" t="str">
        <f>DBCS(データ!E44)</f>
        <v/>
      </c>
      <c r="G45" s="447"/>
      <c r="H45" s="447"/>
      <c r="I45" s="447"/>
      <c r="J45" s="447"/>
      <c r="K45" s="447"/>
      <c r="L45" s="447"/>
      <c r="M45" s="447"/>
      <c r="N45" s="447"/>
      <c r="O45" s="447"/>
      <c r="P45" s="495"/>
      <c r="Q45" s="418" t="str">
        <f>DBCS(データ!F44)</f>
        <v/>
      </c>
      <c r="R45" s="419"/>
      <c r="S45" s="425"/>
      <c r="T45" s="428" t="str">
        <f>DBCS(データ!G44)</f>
        <v/>
      </c>
      <c r="U45" s="428"/>
      <c r="V45" s="428"/>
      <c r="W45" s="428" t="str">
        <f>DBCS(データ!H44)</f>
        <v/>
      </c>
      <c r="X45" s="428"/>
      <c r="Y45" s="428"/>
      <c r="Z45" s="428"/>
      <c r="AA45" s="428"/>
      <c r="AB45" s="428"/>
      <c r="AC45" s="428"/>
      <c r="AD45" s="428"/>
      <c r="AE45" s="428"/>
      <c r="AF45" s="428"/>
      <c r="AG45" s="428"/>
      <c r="AH45" s="428"/>
      <c r="AI45" s="428"/>
      <c r="AJ45" s="428"/>
      <c r="AK45" s="428"/>
      <c r="AL45" s="428"/>
      <c r="AM45" s="419" t="str">
        <f>DBCS(データ!I44)</f>
        <v/>
      </c>
      <c r="AN45" s="419"/>
      <c r="AO45" s="419"/>
      <c r="AP45" s="419"/>
      <c r="AQ45" s="419"/>
      <c r="AR45" s="419"/>
      <c r="AS45" s="419"/>
      <c r="AT45" s="419"/>
      <c r="AU45" s="419"/>
      <c r="AV45" s="419"/>
      <c r="AW45" s="419"/>
      <c r="AX45" s="419"/>
      <c r="AY45" s="425"/>
      <c r="AZ45" s="418" t="str">
        <f>DBCS(データ!J44)</f>
        <v/>
      </c>
      <c r="BA45" s="419"/>
      <c r="BB45" s="419"/>
      <c r="BC45" s="419"/>
      <c r="BD45" s="419"/>
      <c r="BE45" s="419"/>
      <c r="BF45" s="420"/>
    </row>
    <row r="46" spans="3:58" ht="12.75" customHeight="1">
      <c r="C46" s="426"/>
      <c r="D46" s="422"/>
      <c r="E46" s="427"/>
      <c r="F46" s="496" t="str">
        <f>DBCS(データ!D44)</f>
        <v/>
      </c>
      <c r="G46" s="497"/>
      <c r="H46" s="497"/>
      <c r="I46" s="497"/>
      <c r="J46" s="497"/>
      <c r="K46" s="497"/>
      <c r="L46" s="497"/>
      <c r="M46" s="497"/>
      <c r="N46" s="497"/>
      <c r="O46" s="497"/>
      <c r="P46" s="498"/>
      <c r="Q46" s="421"/>
      <c r="R46" s="422"/>
      <c r="S46" s="427"/>
      <c r="T46" s="428"/>
      <c r="U46" s="428"/>
      <c r="V46" s="428"/>
      <c r="W46" s="428"/>
      <c r="X46" s="428"/>
      <c r="Y46" s="428"/>
      <c r="Z46" s="428"/>
      <c r="AA46" s="428"/>
      <c r="AB46" s="428"/>
      <c r="AC46" s="428"/>
      <c r="AD46" s="428"/>
      <c r="AE46" s="428"/>
      <c r="AF46" s="428"/>
      <c r="AG46" s="428"/>
      <c r="AH46" s="428"/>
      <c r="AI46" s="428"/>
      <c r="AJ46" s="428"/>
      <c r="AK46" s="428"/>
      <c r="AL46" s="428"/>
      <c r="AM46" s="422"/>
      <c r="AN46" s="422"/>
      <c r="AO46" s="422"/>
      <c r="AP46" s="422"/>
      <c r="AQ46" s="422"/>
      <c r="AR46" s="422"/>
      <c r="AS46" s="422"/>
      <c r="AT46" s="422"/>
      <c r="AU46" s="422"/>
      <c r="AV46" s="422"/>
      <c r="AW46" s="422"/>
      <c r="AX46" s="422"/>
      <c r="AY46" s="427"/>
      <c r="AZ46" s="421"/>
      <c r="BA46" s="422"/>
      <c r="BB46" s="422"/>
      <c r="BC46" s="422"/>
      <c r="BD46" s="422"/>
      <c r="BE46" s="422"/>
      <c r="BF46" s="423"/>
    </row>
    <row r="47" spans="3:58" ht="12" customHeight="1">
      <c r="C47" s="424" t="str">
        <f>DBCS(データ!C45)</f>
        <v/>
      </c>
      <c r="D47" s="419"/>
      <c r="E47" s="425"/>
      <c r="F47" s="494" t="str">
        <f>DBCS(データ!E45)</f>
        <v/>
      </c>
      <c r="G47" s="447"/>
      <c r="H47" s="447"/>
      <c r="I47" s="447"/>
      <c r="J47" s="447"/>
      <c r="K47" s="447"/>
      <c r="L47" s="447"/>
      <c r="M47" s="447"/>
      <c r="N47" s="447"/>
      <c r="O47" s="447"/>
      <c r="P47" s="495"/>
      <c r="Q47" s="418" t="str">
        <f>DBCS(データ!F45)</f>
        <v/>
      </c>
      <c r="R47" s="419"/>
      <c r="S47" s="425"/>
      <c r="T47" s="428" t="str">
        <f>DBCS(データ!G45)</f>
        <v/>
      </c>
      <c r="U47" s="428"/>
      <c r="V47" s="428"/>
      <c r="W47" s="428" t="str">
        <f>DBCS(データ!H45)</f>
        <v/>
      </c>
      <c r="X47" s="428"/>
      <c r="Y47" s="428"/>
      <c r="Z47" s="428"/>
      <c r="AA47" s="428"/>
      <c r="AB47" s="428"/>
      <c r="AC47" s="428"/>
      <c r="AD47" s="428"/>
      <c r="AE47" s="428"/>
      <c r="AF47" s="428"/>
      <c r="AG47" s="428"/>
      <c r="AH47" s="428"/>
      <c r="AI47" s="428"/>
      <c r="AJ47" s="428"/>
      <c r="AK47" s="428"/>
      <c r="AL47" s="428"/>
      <c r="AM47" s="419" t="str">
        <f>DBCS(データ!I45)</f>
        <v/>
      </c>
      <c r="AN47" s="419"/>
      <c r="AO47" s="419"/>
      <c r="AP47" s="419"/>
      <c r="AQ47" s="419"/>
      <c r="AR47" s="419"/>
      <c r="AS47" s="419"/>
      <c r="AT47" s="419"/>
      <c r="AU47" s="419"/>
      <c r="AV47" s="419"/>
      <c r="AW47" s="419"/>
      <c r="AX47" s="419"/>
      <c r="AY47" s="425"/>
      <c r="AZ47" s="418" t="str">
        <f>DBCS(データ!J45)</f>
        <v/>
      </c>
      <c r="BA47" s="419"/>
      <c r="BB47" s="419"/>
      <c r="BC47" s="419"/>
      <c r="BD47" s="419"/>
      <c r="BE47" s="419"/>
      <c r="BF47" s="420"/>
    </row>
    <row r="48" spans="3:58" ht="12.75" customHeight="1">
      <c r="C48" s="426"/>
      <c r="D48" s="422"/>
      <c r="E48" s="427"/>
      <c r="F48" s="496" t="str">
        <f>DBCS(データ!D45)</f>
        <v/>
      </c>
      <c r="G48" s="497"/>
      <c r="H48" s="497"/>
      <c r="I48" s="497"/>
      <c r="J48" s="497"/>
      <c r="K48" s="497"/>
      <c r="L48" s="497"/>
      <c r="M48" s="497"/>
      <c r="N48" s="497"/>
      <c r="O48" s="497"/>
      <c r="P48" s="498"/>
      <c r="Q48" s="421"/>
      <c r="R48" s="422"/>
      <c r="S48" s="427"/>
      <c r="T48" s="428"/>
      <c r="U48" s="428"/>
      <c r="V48" s="428"/>
      <c r="W48" s="428"/>
      <c r="X48" s="428"/>
      <c r="Y48" s="428"/>
      <c r="Z48" s="428"/>
      <c r="AA48" s="428"/>
      <c r="AB48" s="428"/>
      <c r="AC48" s="428"/>
      <c r="AD48" s="428"/>
      <c r="AE48" s="428"/>
      <c r="AF48" s="428"/>
      <c r="AG48" s="428"/>
      <c r="AH48" s="428"/>
      <c r="AI48" s="428"/>
      <c r="AJ48" s="428"/>
      <c r="AK48" s="428"/>
      <c r="AL48" s="428"/>
      <c r="AM48" s="422"/>
      <c r="AN48" s="422"/>
      <c r="AO48" s="422"/>
      <c r="AP48" s="422"/>
      <c r="AQ48" s="422"/>
      <c r="AR48" s="422"/>
      <c r="AS48" s="422"/>
      <c r="AT48" s="422"/>
      <c r="AU48" s="422"/>
      <c r="AV48" s="422"/>
      <c r="AW48" s="422"/>
      <c r="AX48" s="422"/>
      <c r="AY48" s="427"/>
      <c r="AZ48" s="421"/>
      <c r="BA48" s="422"/>
      <c r="BB48" s="422"/>
      <c r="BC48" s="422"/>
      <c r="BD48" s="422"/>
      <c r="BE48" s="422"/>
      <c r="BF48" s="423"/>
    </row>
    <row r="49" spans="3:60" ht="12" customHeight="1">
      <c r="C49" s="424" t="str">
        <f>DBCS(データ!C46)</f>
        <v/>
      </c>
      <c r="D49" s="419"/>
      <c r="E49" s="425"/>
      <c r="F49" s="494" t="str">
        <f>DBCS(データ!E46)</f>
        <v/>
      </c>
      <c r="G49" s="447"/>
      <c r="H49" s="447"/>
      <c r="I49" s="447"/>
      <c r="J49" s="447"/>
      <c r="K49" s="447"/>
      <c r="L49" s="447"/>
      <c r="M49" s="447"/>
      <c r="N49" s="447"/>
      <c r="O49" s="447"/>
      <c r="P49" s="495"/>
      <c r="Q49" s="418" t="str">
        <f>DBCS(データ!F46)</f>
        <v/>
      </c>
      <c r="R49" s="419"/>
      <c r="S49" s="425"/>
      <c r="T49" s="428" t="str">
        <f>DBCS(データ!G46)</f>
        <v/>
      </c>
      <c r="U49" s="428"/>
      <c r="V49" s="428"/>
      <c r="W49" s="428" t="str">
        <f>DBCS(データ!H46)</f>
        <v/>
      </c>
      <c r="X49" s="428"/>
      <c r="Y49" s="428"/>
      <c r="Z49" s="428"/>
      <c r="AA49" s="428"/>
      <c r="AB49" s="428"/>
      <c r="AC49" s="428"/>
      <c r="AD49" s="428"/>
      <c r="AE49" s="428"/>
      <c r="AF49" s="428"/>
      <c r="AG49" s="428"/>
      <c r="AH49" s="428"/>
      <c r="AI49" s="428"/>
      <c r="AJ49" s="428"/>
      <c r="AK49" s="428"/>
      <c r="AL49" s="428"/>
      <c r="AM49" s="419" t="str">
        <f>DBCS(データ!I46)</f>
        <v/>
      </c>
      <c r="AN49" s="419"/>
      <c r="AO49" s="419"/>
      <c r="AP49" s="419"/>
      <c r="AQ49" s="419"/>
      <c r="AR49" s="419"/>
      <c r="AS49" s="419"/>
      <c r="AT49" s="419"/>
      <c r="AU49" s="419"/>
      <c r="AV49" s="419"/>
      <c r="AW49" s="419"/>
      <c r="AX49" s="419"/>
      <c r="AY49" s="425"/>
      <c r="AZ49" s="418" t="str">
        <f>DBCS(データ!J46)</f>
        <v/>
      </c>
      <c r="BA49" s="419"/>
      <c r="BB49" s="419"/>
      <c r="BC49" s="419"/>
      <c r="BD49" s="419"/>
      <c r="BE49" s="419"/>
      <c r="BF49" s="420"/>
    </row>
    <row r="50" spans="3:60" ht="12.75" customHeight="1">
      <c r="C50" s="426"/>
      <c r="D50" s="422"/>
      <c r="E50" s="427"/>
      <c r="F50" s="496" t="str">
        <f>DBCS(データ!D46)</f>
        <v/>
      </c>
      <c r="G50" s="497"/>
      <c r="H50" s="497"/>
      <c r="I50" s="497"/>
      <c r="J50" s="497"/>
      <c r="K50" s="497"/>
      <c r="L50" s="497"/>
      <c r="M50" s="497"/>
      <c r="N50" s="497"/>
      <c r="O50" s="497"/>
      <c r="P50" s="498"/>
      <c r="Q50" s="421"/>
      <c r="R50" s="422"/>
      <c r="S50" s="427"/>
      <c r="T50" s="428"/>
      <c r="U50" s="428"/>
      <c r="V50" s="428"/>
      <c r="W50" s="428"/>
      <c r="X50" s="428"/>
      <c r="Y50" s="428"/>
      <c r="Z50" s="428"/>
      <c r="AA50" s="428"/>
      <c r="AB50" s="428"/>
      <c r="AC50" s="428"/>
      <c r="AD50" s="428"/>
      <c r="AE50" s="428"/>
      <c r="AF50" s="428"/>
      <c r="AG50" s="428"/>
      <c r="AH50" s="428"/>
      <c r="AI50" s="428"/>
      <c r="AJ50" s="428"/>
      <c r="AK50" s="428"/>
      <c r="AL50" s="428"/>
      <c r="AM50" s="422"/>
      <c r="AN50" s="422"/>
      <c r="AO50" s="422"/>
      <c r="AP50" s="422"/>
      <c r="AQ50" s="422"/>
      <c r="AR50" s="422"/>
      <c r="AS50" s="422"/>
      <c r="AT50" s="422"/>
      <c r="AU50" s="422"/>
      <c r="AV50" s="422"/>
      <c r="AW50" s="422"/>
      <c r="AX50" s="422"/>
      <c r="AY50" s="427"/>
      <c r="AZ50" s="421"/>
      <c r="BA50" s="422"/>
      <c r="BB50" s="422"/>
      <c r="BC50" s="422"/>
      <c r="BD50" s="422"/>
      <c r="BE50" s="422"/>
      <c r="BF50" s="423"/>
    </row>
    <row r="51" spans="3:60" ht="12" customHeight="1">
      <c r="C51" s="424" t="str">
        <f>DBCS(データ!C47)</f>
        <v/>
      </c>
      <c r="D51" s="419"/>
      <c r="E51" s="425"/>
      <c r="F51" s="494" t="str">
        <f>DBCS(データ!E47)</f>
        <v/>
      </c>
      <c r="G51" s="447"/>
      <c r="H51" s="447"/>
      <c r="I51" s="447"/>
      <c r="J51" s="447"/>
      <c r="K51" s="447"/>
      <c r="L51" s="447"/>
      <c r="M51" s="447"/>
      <c r="N51" s="447"/>
      <c r="O51" s="447"/>
      <c r="P51" s="495"/>
      <c r="Q51" s="418" t="str">
        <f>DBCS(データ!F47)</f>
        <v/>
      </c>
      <c r="R51" s="419"/>
      <c r="S51" s="425"/>
      <c r="T51" s="428" t="str">
        <f>DBCS(データ!G47)</f>
        <v/>
      </c>
      <c r="U51" s="428"/>
      <c r="V51" s="428"/>
      <c r="W51" s="428" t="str">
        <f>DBCS(データ!H47)</f>
        <v/>
      </c>
      <c r="X51" s="428"/>
      <c r="Y51" s="428"/>
      <c r="Z51" s="428"/>
      <c r="AA51" s="428"/>
      <c r="AB51" s="428"/>
      <c r="AC51" s="428"/>
      <c r="AD51" s="428"/>
      <c r="AE51" s="428"/>
      <c r="AF51" s="428"/>
      <c r="AG51" s="428"/>
      <c r="AH51" s="428"/>
      <c r="AI51" s="428"/>
      <c r="AJ51" s="428"/>
      <c r="AK51" s="428"/>
      <c r="AL51" s="428"/>
      <c r="AM51" s="419" t="str">
        <f>DBCS(データ!I47)</f>
        <v/>
      </c>
      <c r="AN51" s="419"/>
      <c r="AO51" s="419"/>
      <c r="AP51" s="419"/>
      <c r="AQ51" s="419"/>
      <c r="AR51" s="419"/>
      <c r="AS51" s="419"/>
      <c r="AT51" s="419"/>
      <c r="AU51" s="419"/>
      <c r="AV51" s="419"/>
      <c r="AW51" s="419"/>
      <c r="AX51" s="419"/>
      <c r="AY51" s="425"/>
      <c r="AZ51" s="418" t="str">
        <f>DBCS(データ!J47)</f>
        <v/>
      </c>
      <c r="BA51" s="419"/>
      <c r="BB51" s="419"/>
      <c r="BC51" s="419"/>
      <c r="BD51" s="419"/>
      <c r="BE51" s="419"/>
      <c r="BF51" s="420"/>
    </row>
    <row r="52" spans="3:60" ht="12.75" customHeight="1">
      <c r="C52" s="426"/>
      <c r="D52" s="422"/>
      <c r="E52" s="427"/>
      <c r="F52" s="496" t="str">
        <f>DBCS(データ!D47)</f>
        <v/>
      </c>
      <c r="G52" s="497"/>
      <c r="H52" s="497"/>
      <c r="I52" s="497"/>
      <c r="J52" s="497"/>
      <c r="K52" s="497"/>
      <c r="L52" s="497"/>
      <c r="M52" s="497"/>
      <c r="N52" s="497"/>
      <c r="O52" s="497"/>
      <c r="P52" s="498"/>
      <c r="Q52" s="421"/>
      <c r="R52" s="422"/>
      <c r="S52" s="427"/>
      <c r="T52" s="428"/>
      <c r="U52" s="428"/>
      <c r="V52" s="428"/>
      <c r="W52" s="428"/>
      <c r="X52" s="428"/>
      <c r="Y52" s="428"/>
      <c r="Z52" s="428"/>
      <c r="AA52" s="428"/>
      <c r="AB52" s="428"/>
      <c r="AC52" s="428"/>
      <c r="AD52" s="428"/>
      <c r="AE52" s="428"/>
      <c r="AF52" s="428"/>
      <c r="AG52" s="428"/>
      <c r="AH52" s="428"/>
      <c r="AI52" s="428"/>
      <c r="AJ52" s="428"/>
      <c r="AK52" s="428"/>
      <c r="AL52" s="428"/>
      <c r="AM52" s="422"/>
      <c r="AN52" s="422"/>
      <c r="AO52" s="422"/>
      <c r="AP52" s="422"/>
      <c r="AQ52" s="422"/>
      <c r="AR52" s="422"/>
      <c r="AS52" s="422"/>
      <c r="AT52" s="422"/>
      <c r="AU52" s="422"/>
      <c r="AV52" s="422"/>
      <c r="AW52" s="422"/>
      <c r="AX52" s="422"/>
      <c r="AY52" s="427"/>
      <c r="AZ52" s="421"/>
      <c r="BA52" s="422"/>
      <c r="BB52" s="422"/>
      <c r="BC52" s="422"/>
      <c r="BD52" s="422"/>
      <c r="BE52" s="422"/>
      <c r="BF52" s="423"/>
    </row>
    <row r="53" spans="3:60" ht="12" customHeight="1">
      <c r="C53" s="424" t="str">
        <f>DBCS(データ!C48)</f>
        <v/>
      </c>
      <c r="D53" s="419"/>
      <c r="E53" s="425"/>
      <c r="F53" s="494" t="str">
        <f>DBCS(データ!E48)</f>
        <v/>
      </c>
      <c r="G53" s="447"/>
      <c r="H53" s="447"/>
      <c r="I53" s="447"/>
      <c r="J53" s="447"/>
      <c r="K53" s="447"/>
      <c r="L53" s="447"/>
      <c r="M53" s="447"/>
      <c r="N53" s="447"/>
      <c r="O53" s="447"/>
      <c r="P53" s="495"/>
      <c r="Q53" s="418" t="str">
        <f>DBCS(データ!F48)</f>
        <v/>
      </c>
      <c r="R53" s="419"/>
      <c r="S53" s="425"/>
      <c r="T53" s="428" t="str">
        <f>DBCS(データ!G48)</f>
        <v/>
      </c>
      <c r="U53" s="428"/>
      <c r="V53" s="428"/>
      <c r="W53" s="428" t="str">
        <f>DBCS(データ!H48)</f>
        <v/>
      </c>
      <c r="X53" s="428"/>
      <c r="Y53" s="428"/>
      <c r="Z53" s="428"/>
      <c r="AA53" s="428"/>
      <c r="AB53" s="428"/>
      <c r="AC53" s="428"/>
      <c r="AD53" s="428"/>
      <c r="AE53" s="428"/>
      <c r="AF53" s="428"/>
      <c r="AG53" s="428"/>
      <c r="AH53" s="428"/>
      <c r="AI53" s="428"/>
      <c r="AJ53" s="428"/>
      <c r="AK53" s="428"/>
      <c r="AL53" s="428"/>
      <c r="AM53" s="419" t="str">
        <f>DBCS(データ!I48)</f>
        <v/>
      </c>
      <c r="AN53" s="419"/>
      <c r="AO53" s="419"/>
      <c r="AP53" s="419"/>
      <c r="AQ53" s="419"/>
      <c r="AR53" s="419"/>
      <c r="AS53" s="419"/>
      <c r="AT53" s="419"/>
      <c r="AU53" s="419"/>
      <c r="AV53" s="419"/>
      <c r="AW53" s="419"/>
      <c r="AX53" s="419"/>
      <c r="AY53" s="425"/>
      <c r="AZ53" s="418" t="str">
        <f>DBCS(データ!J48)</f>
        <v/>
      </c>
      <c r="BA53" s="419"/>
      <c r="BB53" s="419"/>
      <c r="BC53" s="419"/>
      <c r="BD53" s="419"/>
      <c r="BE53" s="419"/>
      <c r="BF53" s="420"/>
    </row>
    <row r="54" spans="3:60" ht="12.75" customHeight="1">
      <c r="C54" s="426"/>
      <c r="D54" s="422"/>
      <c r="E54" s="427"/>
      <c r="F54" s="496" t="str">
        <f>DBCS(データ!D48)</f>
        <v/>
      </c>
      <c r="G54" s="497"/>
      <c r="H54" s="497"/>
      <c r="I54" s="497"/>
      <c r="J54" s="497"/>
      <c r="K54" s="497"/>
      <c r="L54" s="497"/>
      <c r="M54" s="497"/>
      <c r="N54" s="497"/>
      <c r="O54" s="497"/>
      <c r="P54" s="498"/>
      <c r="Q54" s="421"/>
      <c r="R54" s="422"/>
      <c r="S54" s="427"/>
      <c r="T54" s="428"/>
      <c r="U54" s="428"/>
      <c r="V54" s="428"/>
      <c r="W54" s="428"/>
      <c r="X54" s="428"/>
      <c r="Y54" s="428"/>
      <c r="Z54" s="428"/>
      <c r="AA54" s="428"/>
      <c r="AB54" s="428"/>
      <c r="AC54" s="428"/>
      <c r="AD54" s="428"/>
      <c r="AE54" s="428"/>
      <c r="AF54" s="428"/>
      <c r="AG54" s="428"/>
      <c r="AH54" s="428"/>
      <c r="AI54" s="428"/>
      <c r="AJ54" s="428"/>
      <c r="AK54" s="428"/>
      <c r="AL54" s="428"/>
      <c r="AM54" s="422"/>
      <c r="AN54" s="422"/>
      <c r="AO54" s="422"/>
      <c r="AP54" s="422"/>
      <c r="AQ54" s="422"/>
      <c r="AR54" s="422"/>
      <c r="AS54" s="422"/>
      <c r="AT54" s="422"/>
      <c r="AU54" s="422"/>
      <c r="AV54" s="422"/>
      <c r="AW54" s="422"/>
      <c r="AX54" s="422"/>
      <c r="AY54" s="427"/>
      <c r="AZ54" s="421"/>
      <c r="BA54" s="422"/>
      <c r="BB54" s="422"/>
      <c r="BC54" s="422"/>
      <c r="BD54" s="422"/>
      <c r="BE54" s="422"/>
      <c r="BF54" s="423"/>
    </row>
    <row r="55" spans="3:60" ht="12" customHeight="1">
      <c r="C55" s="424" t="str">
        <f>DBCS(データ!C49)</f>
        <v/>
      </c>
      <c r="D55" s="419"/>
      <c r="E55" s="425"/>
      <c r="F55" s="494" t="str">
        <f>DBCS(データ!E49)</f>
        <v/>
      </c>
      <c r="G55" s="447"/>
      <c r="H55" s="447"/>
      <c r="I55" s="447"/>
      <c r="J55" s="447"/>
      <c r="K55" s="447"/>
      <c r="L55" s="447"/>
      <c r="M55" s="447"/>
      <c r="N55" s="447"/>
      <c r="O55" s="447"/>
      <c r="P55" s="495"/>
      <c r="Q55" s="418" t="str">
        <f>DBCS(データ!F49)</f>
        <v/>
      </c>
      <c r="R55" s="419"/>
      <c r="S55" s="425"/>
      <c r="T55" s="428" t="str">
        <f>DBCS(データ!G49)</f>
        <v/>
      </c>
      <c r="U55" s="428"/>
      <c r="V55" s="428"/>
      <c r="W55" s="428" t="str">
        <f>DBCS(データ!H49)</f>
        <v/>
      </c>
      <c r="X55" s="428"/>
      <c r="Y55" s="428"/>
      <c r="Z55" s="428"/>
      <c r="AA55" s="428"/>
      <c r="AB55" s="428"/>
      <c r="AC55" s="428"/>
      <c r="AD55" s="428"/>
      <c r="AE55" s="428"/>
      <c r="AF55" s="428"/>
      <c r="AG55" s="428"/>
      <c r="AH55" s="428"/>
      <c r="AI55" s="428"/>
      <c r="AJ55" s="428"/>
      <c r="AK55" s="428"/>
      <c r="AL55" s="428"/>
      <c r="AM55" s="419" t="str">
        <f>DBCS(データ!I49)</f>
        <v/>
      </c>
      <c r="AN55" s="419"/>
      <c r="AO55" s="419"/>
      <c r="AP55" s="419"/>
      <c r="AQ55" s="419"/>
      <c r="AR55" s="419"/>
      <c r="AS55" s="419"/>
      <c r="AT55" s="419"/>
      <c r="AU55" s="419"/>
      <c r="AV55" s="419"/>
      <c r="AW55" s="419"/>
      <c r="AX55" s="419"/>
      <c r="AY55" s="425"/>
      <c r="AZ55" s="418" t="str">
        <f>DBCS(データ!J49)</f>
        <v/>
      </c>
      <c r="BA55" s="419"/>
      <c r="BB55" s="419"/>
      <c r="BC55" s="419"/>
      <c r="BD55" s="419"/>
      <c r="BE55" s="419"/>
      <c r="BF55" s="420"/>
    </row>
    <row r="56" spans="3:60" ht="12.75" customHeight="1">
      <c r="C56" s="426"/>
      <c r="D56" s="422"/>
      <c r="E56" s="427"/>
      <c r="F56" s="496" t="str">
        <f>DBCS(データ!D49)</f>
        <v/>
      </c>
      <c r="G56" s="497"/>
      <c r="H56" s="497"/>
      <c r="I56" s="497"/>
      <c r="J56" s="497"/>
      <c r="K56" s="497"/>
      <c r="L56" s="497"/>
      <c r="M56" s="497"/>
      <c r="N56" s="497"/>
      <c r="O56" s="497"/>
      <c r="P56" s="498"/>
      <c r="Q56" s="421"/>
      <c r="R56" s="422"/>
      <c r="S56" s="427"/>
      <c r="T56" s="428"/>
      <c r="U56" s="428"/>
      <c r="V56" s="428"/>
      <c r="W56" s="428"/>
      <c r="X56" s="428"/>
      <c r="Y56" s="428"/>
      <c r="Z56" s="428"/>
      <c r="AA56" s="428"/>
      <c r="AB56" s="428"/>
      <c r="AC56" s="428"/>
      <c r="AD56" s="428"/>
      <c r="AE56" s="428"/>
      <c r="AF56" s="428"/>
      <c r="AG56" s="428"/>
      <c r="AH56" s="428"/>
      <c r="AI56" s="428"/>
      <c r="AJ56" s="428"/>
      <c r="AK56" s="428"/>
      <c r="AL56" s="428"/>
      <c r="AM56" s="422"/>
      <c r="AN56" s="422"/>
      <c r="AO56" s="422"/>
      <c r="AP56" s="422"/>
      <c r="AQ56" s="422"/>
      <c r="AR56" s="422"/>
      <c r="AS56" s="422"/>
      <c r="AT56" s="422"/>
      <c r="AU56" s="422"/>
      <c r="AV56" s="422"/>
      <c r="AW56" s="422"/>
      <c r="AX56" s="422"/>
      <c r="AY56" s="427"/>
      <c r="AZ56" s="421"/>
      <c r="BA56" s="422"/>
      <c r="BB56" s="422"/>
      <c r="BC56" s="422"/>
      <c r="BD56" s="422"/>
      <c r="BE56" s="422"/>
      <c r="BF56" s="423"/>
    </row>
    <row r="57" spans="3:60" ht="12" customHeight="1">
      <c r="C57" s="424" t="str">
        <f>DBCS(データ!C50)</f>
        <v/>
      </c>
      <c r="D57" s="419"/>
      <c r="E57" s="425"/>
      <c r="F57" s="494" t="str">
        <f>DBCS(データ!E50)</f>
        <v/>
      </c>
      <c r="G57" s="447"/>
      <c r="H57" s="447"/>
      <c r="I57" s="447"/>
      <c r="J57" s="447"/>
      <c r="K57" s="447"/>
      <c r="L57" s="447"/>
      <c r="M57" s="447"/>
      <c r="N57" s="447"/>
      <c r="O57" s="447"/>
      <c r="P57" s="495"/>
      <c r="Q57" s="418" t="str">
        <f>DBCS(データ!F50)</f>
        <v/>
      </c>
      <c r="R57" s="419"/>
      <c r="S57" s="425"/>
      <c r="T57" s="428" t="str">
        <f>DBCS(データ!G50)</f>
        <v/>
      </c>
      <c r="U57" s="428"/>
      <c r="V57" s="428"/>
      <c r="W57" s="428" t="str">
        <f>DBCS(データ!H50)</f>
        <v/>
      </c>
      <c r="X57" s="428"/>
      <c r="Y57" s="428"/>
      <c r="Z57" s="428"/>
      <c r="AA57" s="428"/>
      <c r="AB57" s="428"/>
      <c r="AC57" s="428"/>
      <c r="AD57" s="428"/>
      <c r="AE57" s="428"/>
      <c r="AF57" s="428"/>
      <c r="AG57" s="428"/>
      <c r="AH57" s="428"/>
      <c r="AI57" s="428"/>
      <c r="AJ57" s="428"/>
      <c r="AK57" s="428"/>
      <c r="AL57" s="428"/>
      <c r="AM57" s="419" t="str">
        <f>DBCS(データ!I50)</f>
        <v/>
      </c>
      <c r="AN57" s="419"/>
      <c r="AO57" s="419"/>
      <c r="AP57" s="419"/>
      <c r="AQ57" s="419"/>
      <c r="AR57" s="419"/>
      <c r="AS57" s="419"/>
      <c r="AT57" s="419"/>
      <c r="AU57" s="419"/>
      <c r="AV57" s="419"/>
      <c r="AW57" s="419"/>
      <c r="AX57" s="419"/>
      <c r="AY57" s="425"/>
      <c r="AZ57" s="418" t="str">
        <f>DBCS(データ!J50)</f>
        <v/>
      </c>
      <c r="BA57" s="419"/>
      <c r="BB57" s="419"/>
      <c r="BC57" s="419"/>
      <c r="BD57" s="419"/>
      <c r="BE57" s="419"/>
      <c r="BF57" s="420"/>
    </row>
    <row r="58" spans="3:60" ht="12.75" customHeight="1">
      <c r="C58" s="426"/>
      <c r="D58" s="422"/>
      <c r="E58" s="427"/>
      <c r="F58" s="496" t="str">
        <f>DBCS(データ!D50)</f>
        <v/>
      </c>
      <c r="G58" s="497"/>
      <c r="H58" s="497"/>
      <c r="I58" s="497"/>
      <c r="J58" s="497"/>
      <c r="K58" s="497"/>
      <c r="L58" s="497"/>
      <c r="M58" s="497"/>
      <c r="N58" s="497"/>
      <c r="O58" s="497"/>
      <c r="P58" s="498"/>
      <c r="Q58" s="421"/>
      <c r="R58" s="422"/>
      <c r="S58" s="427"/>
      <c r="T58" s="428"/>
      <c r="U58" s="428"/>
      <c r="V58" s="428"/>
      <c r="W58" s="428"/>
      <c r="X58" s="428"/>
      <c r="Y58" s="428"/>
      <c r="Z58" s="428"/>
      <c r="AA58" s="428"/>
      <c r="AB58" s="428"/>
      <c r="AC58" s="428"/>
      <c r="AD58" s="428"/>
      <c r="AE58" s="428"/>
      <c r="AF58" s="428"/>
      <c r="AG58" s="428"/>
      <c r="AH58" s="428"/>
      <c r="AI58" s="428"/>
      <c r="AJ58" s="428"/>
      <c r="AK58" s="428"/>
      <c r="AL58" s="428"/>
      <c r="AM58" s="422"/>
      <c r="AN58" s="422"/>
      <c r="AO58" s="422"/>
      <c r="AP58" s="422"/>
      <c r="AQ58" s="422"/>
      <c r="AR58" s="422"/>
      <c r="AS58" s="422"/>
      <c r="AT58" s="422"/>
      <c r="AU58" s="422"/>
      <c r="AV58" s="422"/>
      <c r="AW58" s="422"/>
      <c r="AX58" s="422"/>
      <c r="AY58" s="427"/>
      <c r="AZ58" s="421"/>
      <c r="BA58" s="422"/>
      <c r="BB58" s="422"/>
      <c r="BC58" s="422"/>
      <c r="BD58" s="422"/>
      <c r="BE58" s="422"/>
      <c r="BF58" s="423"/>
    </row>
    <row r="59" spans="3:60" ht="12" customHeight="1">
      <c r="C59" s="424" t="str">
        <f>DBCS(データ!C51)</f>
        <v/>
      </c>
      <c r="D59" s="419"/>
      <c r="E59" s="425"/>
      <c r="F59" s="494" t="str">
        <f>DBCS(データ!E51)</f>
        <v/>
      </c>
      <c r="G59" s="447"/>
      <c r="H59" s="447"/>
      <c r="I59" s="447"/>
      <c r="J59" s="447"/>
      <c r="K59" s="447"/>
      <c r="L59" s="447"/>
      <c r="M59" s="447"/>
      <c r="N59" s="447"/>
      <c r="O59" s="447"/>
      <c r="P59" s="495"/>
      <c r="Q59" s="418" t="str">
        <f>DBCS(データ!F51)</f>
        <v/>
      </c>
      <c r="R59" s="419"/>
      <c r="S59" s="425"/>
      <c r="T59" s="428" t="str">
        <f>DBCS(データ!G51)</f>
        <v/>
      </c>
      <c r="U59" s="428"/>
      <c r="V59" s="428"/>
      <c r="W59" s="428" t="str">
        <f>DBCS(データ!H51)</f>
        <v/>
      </c>
      <c r="X59" s="428"/>
      <c r="Y59" s="428"/>
      <c r="Z59" s="428"/>
      <c r="AA59" s="428"/>
      <c r="AB59" s="428"/>
      <c r="AC59" s="428"/>
      <c r="AD59" s="428"/>
      <c r="AE59" s="428"/>
      <c r="AF59" s="428"/>
      <c r="AG59" s="428"/>
      <c r="AH59" s="428"/>
      <c r="AI59" s="428"/>
      <c r="AJ59" s="428"/>
      <c r="AK59" s="428"/>
      <c r="AL59" s="428"/>
      <c r="AM59" s="419" t="str">
        <f>DBCS(データ!I51)</f>
        <v/>
      </c>
      <c r="AN59" s="419"/>
      <c r="AO59" s="419"/>
      <c r="AP59" s="419"/>
      <c r="AQ59" s="419"/>
      <c r="AR59" s="419"/>
      <c r="AS59" s="419"/>
      <c r="AT59" s="419"/>
      <c r="AU59" s="419"/>
      <c r="AV59" s="419"/>
      <c r="AW59" s="419"/>
      <c r="AX59" s="419"/>
      <c r="AY59" s="425"/>
      <c r="AZ59" s="418" t="str">
        <f>DBCS(データ!J51)</f>
        <v/>
      </c>
      <c r="BA59" s="419"/>
      <c r="BB59" s="419"/>
      <c r="BC59" s="419"/>
      <c r="BD59" s="419"/>
      <c r="BE59" s="419"/>
      <c r="BF59" s="420"/>
    </row>
    <row r="60" spans="3:60" ht="12.75" customHeight="1" thickBot="1">
      <c r="C60" s="535"/>
      <c r="D60" s="504"/>
      <c r="E60" s="505"/>
      <c r="F60" s="508" t="str">
        <f>DBCS(データ!D51)</f>
        <v/>
      </c>
      <c r="G60" s="509"/>
      <c r="H60" s="509"/>
      <c r="I60" s="509"/>
      <c r="J60" s="509"/>
      <c r="K60" s="509"/>
      <c r="L60" s="509"/>
      <c r="M60" s="509"/>
      <c r="N60" s="509"/>
      <c r="O60" s="509"/>
      <c r="P60" s="510"/>
      <c r="Q60" s="506"/>
      <c r="R60" s="504"/>
      <c r="S60" s="505"/>
      <c r="T60" s="526"/>
      <c r="U60" s="526"/>
      <c r="V60" s="526"/>
      <c r="W60" s="526"/>
      <c r="X60" s="526"/>
      <c r="Y60" s="526"/>
      <c r="Z60" s="526"/>
      <c r="AA60" s="526"/>
      <c r="AB60" s="526"/>
      <c r="AC60" s="526"/>
      <c r="AD60" s="526"/>
      <c r="AE60" s="526"/>
      <c r="AF60" s="526"/>
      <c r="AG60" s="526"/>
      <c r="AH60" s="526"/>
      <c r="AI60" s="526"/>
      <c r="AJ60" s="526"/>
      <c r="AK60" s="526"/>
      <c r="AL60" s="526"/>
      <c r="AM60" s="504"/>
      <c r="AN60" s="504"/>
      <c r="AO60" s="504"/>
      <c r="AP60" s="504"/>
      <c r="AQ60" s="504"/>
      <c r="AR60" s="504"/>
      <c r="AS60" s="504"/>
      <c r="AT60" s="504"/>
      <c r="AU60" s="504"/>
      <c r="AV60" s="504"/>
      <c r="AW60" s="504"/>
      <c r="AX60" s="504"/>
      <c r="AY60" s="505"/>
      <c r="AZ60" s="506"/>
      <c r="BA60" s="504"/>
      <c r="BB60" s="504"/>
      <c r="BC60" s="504"/>
      <c r="BD60" s="504"/>
      <c r="BE60" s="504"/>
      <c r="BF60" s="507"/>
    </row>
    <row r="61" spans="3:60" ht="12.75" customHeight="1">
      <c r="C61" s="370" t="s">
        <v>222</v>
      </c>
      <c r="D61" s="370"/>
      <c r="E61" s="370"/>
      <c r="F61" s="370"/>
      <c r="G61" s="370"/>
      <c r="H61" s="370"/>
      <c r="I61" s="370"/>
      <c r="J61" s="370"/>
      <c r="K61" s="370"/>
      <c r="L61" s="370"/>
      <c r="M61" s="370"/>
      <c r="N61" s="370"/>
      <c r="O61" s="370"/>
      <c r="P61" s="370"/>
      <c r="Q61" s="370"/>
      <c r="R61" s="370"/>
      <c r="S61" s="370"/>
      <c r="T61" s="370"/>
      <c r="U61" s="370"/>
      <c r="V61" s="370"/>
      <c r="W61" s="370"/>
      <c r="X61" s="370"/>
      <c r="Y61" s="370"/>
      <c r="Z61" s="370"/>
      <c r="AA61" s="370"/>
      <c r="AB61" s="370"/>
      <c r="AC61" s="370"/>
      <c r="AD61" s="370"/>
      <c r="AE61" s="370"/>
      <c r="AF61" s="370"/>
      <c r="AG61" s="370"/>
      <c r="AH61" s="370"/>
      <c r="AI61" s="370"/>
      <c r="AJ61" s="370"/>
      <c r="AK61" s="370"/>
      <c r="AL61" s="370"/>
      <c r="AM61" s="370"/>
      <c r="AN61" s="370"/>
      <c r="AO61" s="370"/>
      <c r="AP61" s="370"/>
      <c r="AQ61" s="370"/>
      <c r="AR61" s="370"/>
      <c r="AS61" s="370"/>
      <c r="AT61" s="370"/>
      <c r="AU61" s="370"/>
      <c r="AV61" s="370"/>
      <c r="AW61" s="370"/>
      <c r="AX61" s="370"/>
      <c r="AY61" s="370"/>
      <c r="AZ61" s="370"/>
      <c r="BA61" s="370"/>
      <c r="BB61" s="370"/>
      <c r="BC61" s="370"/>
      <c r="BD61" s="370"/>
      <c r="BE61" s="370"/>
      <c r="BF61" s="370"/>
    </row>
    <row r="62" spans="3:60">
      <c r="C62" s="370" t="s">
        <v>103</v>
      </c>
      <c r="D62" s="370"/>
      <c r="E62" s="370"/>
      <c r="F62" s="370"/>
      <c r="G62" s="370"/>
      <c r="H62" s="370"/>
      <c r="I62" s="370"/>
      <c r="J62" s="370"/>
      <c r="K62" s="370"/>
      <c r="L62" s="370"/>
      <c r="M62" s="370"/>
      <c r="N62" s="370"/>
      <c r="O62" s="370"/>
      <c r="P62" s="370"/>
      <c r="Q62" s="370"/>
      <c r="R62" s="370"/>
      <c r="S62" s="370"/>
      <c r="T62" s="370"/>
      <c r="U62" s="370"/>
      <c r="V62" s="370"/>
      <c r="W62" s="370"/>
      <c r="X62" s="370"/>
      <c r="Y62" s="370"/>
      <c r="Z62" s="370"/>
      <c r="AA62" s="370"/>
      <c r="AB62" s="370"/>
      <c r="AC62" s="370"/>
      <c r="AD62" s="370"/>
      <c r="AE62" s="370"/>
      <c r="AF62" s="370"/>
      <c r="AG62" s="370"/>
      <c r="AH62" s="370"/>
      <c r="AI62" s="370"/>
      <c r="AJ62" s="370"/>
      <c r="AK62" s="370"/>
      <c r="AL62" s="370"/>
      <c r="AM62" s="370"/>
      <c r="AN62" s="370"/>
      <c r="AO62" s="370"/>
      <c r="AP62" s="370"/>
      <c r="AQ62" s="370"/>
      <c r="AR62" s="370"/>
      <c r="AS62" s="370"/>
      <c r="AT62" s="370"/>
      <c r="AU62" s="370"/>
      <c r="AV62" s="370"/>
      <c r="AW62" s="370"/>
      <c r="AX62" s="370"/>
      <c r="AY62" s="370"/>
      <c r="AZ62" s="370"/>
      <c r="BA62" s="370"/>
      <c r="BB62" s="370"/>
      <c r="BC62" s="370"/>
      <c r="BD62" s="370"/>
      <c r="BE62" s="370"/>
      <c r="BF62" s="370"/>
    </row>
    <row r="63" spans="3:60">
      <c r="C63" s="503" t="s">
        <v>104</v>
      </c>
      <c r="D63" s="503"/>
      <c r="E63" s="503"/>
      <c r="F63" s="503"/>
      <c r="G63" s="503"/>
      <c r="H63" s="503"/>
      <c r="I63" s="503"/>
      <c r="J63" s="503"/>
      <c r="K63" s="503"/>
      <c r="L63" s="503"/>
      <c r="M63" s="503"/>
      <c r="N63" s="503"/>
      <c r="O63" s="503"/>
      <c r="P63" s="503"/>
      <c r="Q63" s="503"/>
      <c r="R63" s="503"/>
      <c r="S63" s="503"/>
      <c r="T63" s="503"/>
      <c r="U63" s="503"/>
      <c r="V63" s="503"/>
      <c r="W63" s="503"/>
      <c r="X63" s="503"/>
      <c r="Y63" s="503"/>
      <c r="Z63" s="503"/>
      <c r="AA63" s="503"/>
      <c r="AB63" s="503"/>
      <c r="AC63" s="503"/>
      <c r="AD63" s="503"/>
      <c r="AE63" s="503"/>
      <c r="AF63" s="503"/>
      <c r="AG63" s="503"/>
      <c r="AH63" s="503"/>
      <c r="AI63" s="503"/>
      <c r="AJ63" s="503"/>
      <c r="AK63" s="503"/>
      <c r="AL63" s="503"/>
      <c r="AM63" s="503"/>
      <c r="AN63" s="503"/>
      <c r="AO63" s="503"/>
      <c r="AP63" s="503"/>
      <c r="AQ63" s="503"/>
      <c r="AR63" s="503"/>
      <c r="AS63" s="503"/>
      <c r="AT63" s="503"/>
      <c r="AU63" s="503"/>
      <c r="AV63" s="503"/>
      <c r="AW63" s="503"/>
      <c r="AX63" s="503"/>
      <c r="AY63" s="503"/>
      <c r="AZ63" s="503"/>
      <c r="BA63" s="503"/>
      <c r="BB63" s="503"/>
      <c r="BC63" s="503"/>
      <c r="BD63" s="503"/>
      <c r="BE63" s="503"/>
      <c r="BF63" s="503"/>
      <c r="BG63" s="503"/>
      <c r="BH63" s="503"/>
    </row>
    <row r="64" spans="3:60">
      <c r="C64" s="503" t="s">
        <v>105</v>
      </c>
      <c r="D64" s="503"/>
      <c r="E64" s="503"/>
      <c r="F64" s="503"/>
      <c r="G64" s="503"/>
      <c r="H64" s="503"/>
      <c r="I64" s="503"/>
      <c r="J64" s="503"/>
      <c r="K64" s="503"/>
      <c r="L64" s="503"/>
      <c r="M64" s="503"/>
      <c r="N64" s="503"/>
      <c r="O64" s="503"/>
      <c r="P64" s="503"/>
      <c r="Q64" s="503"/>
      <c r="R64" s="503"/>
      <c r="S64" s="503"/>
      <c r="T64" s="503"/>
      <c r="U64" s="503"/>
      <c r="V64" s="503"/>
      <c r="W64" s="503"/>
      <c r="X64" s="503"/>
      <c r="Y64" s="503"/>
      <c r="Z64" s="503"/>
      <c r="AA64" s="503"/>
      <c r="AB64" s="503"/>
      <c r="AC64" s="503"/>
      <c r="AD64" s="503"/>
      <c r="AE64" s="503"/>
      <c r="AF64" s="503"/>
      <c r="AG64" s="503"/>
      <c r="AH64" s="503"/>
      <c r="AI64" s="503"/>
      <c r="AJ64" s="503"/>
      <c r="AK64" s="503"/>
      <c r="AL64" s="503"/>
      <c r="AM64" s="503"/>
      <c r="AN64" s="503"/>
      <c r="AO64" s="503"/>
      <c r="AP64" s="503"/>
      <c r="AQ64" s="503"/>
      <c r="AR64" s="503"/>
      <c r="AS64" s="503"/>
      <c r="AT64" s="503"/>
      <c r="AU64" s="503"/>
      <c r="AV64" s="503"/>
      <c r="AW64" s="503"/>
      <c r="AX64" s="503"/>
      <c r="AY64" s="503"/>
      <c r="AZ64" s="503"/>
      <c r="BA64" s="503"/>
      <c r="BB64" s="503"/>
      <c r="BC64" s="503"/>
      <c r="BD64" s="503"/>
      <c r="BE64" s="503"/>
      <c r="BF64" s="503"/>
    </row>
    <row r="65" spans="3:58">
      <c r="C65" s="503" t="s">
        <v>106</v>
      </c>
      <c r="D65" s="503"/>
      <c r="E65" s="503"/>
      <c r="F65" s="503"/>
      <c r="G65" s="503"/>
      <c r="H65" s="503"/>
      <c r="I65" s="503"/>
      <c r="J65" s="503"/>
      <c r="K65" s="503"/>
      <c r="L65" s="503"/>
      <c r="M65" s="503"/>
      <c r="N65" s="503"/>
      <c r="O65" s="503"/>
      <c r="P65" s="503"/>
      <c r="Q65" s="503"/>
      <c r="R65" s="503"/>
      <c r="S65" s="503"/>
      <c r="T65" s="503"/>
      <c r="U65" s="503"/>
      <c r="V65" s="503"/>
      <c r="W65" s="503"/>
      <c r="X65" s="503"/>
      <c r="Y65" s="503"/>
      <c r="Z65" s="503"/>
      <c r="AA65" s="503"/>
      <c r="AB65" s="503"/>
      <c r="AC65" s="503"/>
      <c r="AD65" s="503"/>
      <c r="AE65" s="503"/>
      <c r="AF65" s="503"/>
      <c r="AG65" s="503"/>
      <c r="AH65" s="503"/>
      <c r="AI65" s="503"/>
      <c r="AJ65" s="503"/>
      <c r="AK65" s="503"/>
      <c r="AL65" s="503"/>
      <c r="AM65" s="503"/>
      <c r="AN65" s="503"/>
      <c r="AO65" s="503"/>
      <c r="AP65" s="503"/>
      <c r="AQ65" s="503"/>
      <c r="AR65" s="56"/>
      <c r="AS65" s="56"/>
      <c r="AT65" s="56"/>
      <c r="AU65" s="56"/>
      <c r="AV65" s="56"/>
      <c r="AW65" s="56"/>
      <c r="AX65" s="56"/>
      <c r="AY65" s="56"/>
      <c r="AZ65" s="56"/>
      <c r="BA65" s="56"/>
      <c r="BB65" s="56"/>
      <c r="BC65" s="56"/>
      <c r="BD65" s="56"/>
      <c r="BE65" s="56"/>
      <c r="BF65" s="56"/>
    </row>
    <row r="66" spans="3:58">
      <c r="C66" s="503" t="s">
        <v>107</v>
      </c>
      <c r="D66" s="503"/>
      <c r="E66" s="503"/>
      <c r="F66" s="503"/>
      <c r="G66" s="503"/>
      <c r="H66" s="503"/>
      <c r="I66" s="503"/>
      <c r="J66" s="503"/>
      <c r="K66" s="503"/>
      <c r="L66" s="503"/>
      <c r="M66" s="503"/>
      <c r="N66" s="503"/>
      <c r="O66" s="503"/>
      <c r="P66" s="503"/>
      <c r="Q66" s="503"/>
      <c r="R66" s="503"/>
      <c r="S66" s="503"/>
      <c r="T66" s="503"/>
      <c r="U66" s="503"/>
      <c r="V66" s="503"/>
      <c r="W66" s="503"/>
      <c r="X66" s="503"/>
      <c r="Y66" s="503"/>
      <c r="Z66" s="503"/>
      <c r="AA66" s="503"/>
      <c r="AB66" s="503"/>
      <c r="AC66" s="503"/>
      <c r="AD66" s="503"/>
      <c r="AE66" s="503"/>
      <c r="AF66" s="503"/>
      <c r="AG66" s="503"/>
      <c r="AH66" s="503"/>
      <c r="AI66" s="503"/>
      <c r="AJ66" s="503"/>
      <c r="AK66" s="503"/>
      <c r="AL66" s="503"/>
      <c r="AM66" s="503"/>
      <c r="AN66" s="503"/>
      <c r="AO66" s="503"/>
      <c r="AP66" s="503"/>
      <c r="AQ66" s="503"/>
      <c r="AR66" s="433" t="str">
        <f>DBCS(データ!D37)</f>
        <v/>
      </c>
      <c r="AS66" s="433"/>
      <c r="AT66" s="433"/>
      <c r="AU66" s="433"/>
      <c r="AV66" s="433"/>
      <c r="AW66" s="433"/>
      <c r="AX66" s="433"/>
      <c r="AY66" s="433"/>
      <c r="AZ66" s="433"/>
      <c r="BA66" s="433"/>
      <c r="BB66" s="433"/>
      <c r="BC66" s="433"/>
      <c r="BD66" s="433"/>
      <c r="BE66" s="386" t="s">
        <v>22</v>
      </c>
      <c r="BF66" s="386"/>
    </row>
    <row r="67" spans="3:58">
      <c r="C67" s="532" t="s">
        <v>194</v>
      </c>
      <c r="D67" s="533"/>
      <c r="E67" s="534"/>
      <c r="F67" s="102"/>
      <c r="G67" s="529" t="str">
        <f>IF(データ!E55&lt;&gt;"",データ!E55,"")</f>
        <v/>
      </c>
      <c r="H67" s="530"/>
      <c r="I67" s="530"/>
      <c r="J67" s="530"/>
      <c r="K67" s="530"/>
      <c r="L67" s="530"/>
      <c r="M67" s="530"/>
      <c r="N67" s="530"/>
      <c r="O67" s="531"/>
      <c r="P67" s="529" t="str">
        <f>IF(データ!C55&lt;&gt;設定データ!A2,データ!C55,"")</f>
        <v/>
      </c>
      <c r="Q67" s="530"/>
      <c r="R67" s="530"/>
      <c r="S67" s="530"/>
      <c r="T67" s="531"/>
      <c r="U67" s="101"/>
      <c r="V67" s="529" t="str">
        <f>IF(データ!E56&lt;&gt;"",データ!E56,"")</f>
        <v/>
      </c>
      <c r="W67" s="530"/>
      <c r="X67" s="530"/>
      <c r="Y67" s="530"/>
      <c r="Z67" s="530"/>
      <c r="AA67" s="530"/>
      <c r="AB67" s="530"/>
      <c r="AC67" s="530"/>
      <c r="AD67" s="531"/>
      <c r="AE67" s="529" t="str">
        <f>IF(データ!C56&lt;&gt;設定データ!A2,データ!C56,"")</f>
        <v/>
      </c>
      <c r="AF67" s="530"/>
      <c r="AG67" s="530"/>
      <c r="AH67" s="530"/>
      <c r="AI67" s="531"/>
      <c r="AJ67" s="56"/>
      <c r="AK67" s="56" t="s">
        <v>108</v>
      </c>
      <c r="AL67" s="56"/>
      <c r="AM67" s="56"/>
      <c r="AN67" s="56"/>
      <c r="AO67" s="56"/>
      <c r="AP67" s="56"/>
      <c r="AQ67" s="56"/>
      <c r="AR67" s="436"/>
      <c r="AS67" s="436"/>
      <c r="AT67" s="436"/>
      <c r="AU67" s="436"/>
      <c r="AV67" s="436"/>
      <c r="AW67" s="436"/>
      <c r="AX67" s="436"/>
      <c r="AY67" s="436"/>
      <c r="AZ67" s="436"/>
      <c r="BA67" s="436"/>
      <c r="BB67" s="436"/>
      <c r="BC67" s="436"/>
      <c r="BD67" s="436"/>
      <c r="BE67" s="389"/>
      <c r="BF67" s="389"/>
    </row>
    <row r="68" spans="3:58">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56"/>
      <c r="BC68" s="56"/>
      <c r="BD68" s="56"/>
      <c r="BE68" s="56"/>
      <c r="BF68" s="56"/>
    </row>
  </sheetData>
  <sheetProtection sheet="1" objects="1" scenarios="1"/>
  <mergeCells count="210">
    <mergeCell ref="BM2:CM28"/>
    <mergeCell ref="W59:AL60"/>
    <mergeCell ref="F47:P47"/>
    <mergeCell ref="C24:N24"/>
    <mergeCell ref="O24:AC24"/>
    <mergeCell ref="AD24:AR24"/>
    <mergeCell ref="AS24:BF24"/>
    <mergeCell ref="G67:O67"/>
    <mergeCell ref="P67:T67"/>
    <mergeCell ref="V67:AD67"/>
    <mergeCell ref="AE67:AI67"/>
    <mergeCell ref="C67:E67"/>
    <mergeCell ref="F56:P56"/>
    <mergeCell ref="AZ49:BF50"/>
    <mergeCell ref="AZ45:BF46"/>
    <mergeCell ref="AZ39:BF40"/>
    <mergeCell ref="C47:E48"/>
    <mergeCell ref="AZ47:BF48"/>
    <mergeCell ref="C43:E44"/>
    <mergeCell ref="Q43:S44"/>
    <mergeCell ref="AZ43:BF44"/>
    <mergeCell ref="F44:P44"/>
    <mergeCell ref="F43:P43"/>
    <mergeCell ref="C59:E60"/>
    <mergeCell ref="Q59:S60"/>
    <mergeCell ref="AU29:AW30"/>
    <mergeCell ref="W29:Y30"/>
    <mergeCell ref="AU31:AW32"/>
    <mergeCell ref="AY31:BE31"/>
    <mergeCell ref="C32:G32"/>
    <mergeCell ref="H32:Q32"/>
    <mergeCell ref="Z32:AT32"/>
    <mergeCell ref="C31:G31"/>
    <mergeCell ref="T59:V60"/>
    <mergeCell ref="T57:V58"/>
    <mergeCell ref="F51:P51"/>
    <mergeCell ref="F52:P52"/>
    <mergeCell ref="F53:P53"/>
    <mergeCell ref="F54:P54"/>
    <mergeCell ref="F55:P55"/>
    <mergeCell ref="T43:V44"/>
    <mergeCell ref="W43:AL44"/>
    <mergeCell ref="AM43:AY44"/>
    <mergeCell ref="T53:V54"/>
    <mergeCell ref="W49:AL50"/>
    <mergeCell ref="AM49:AY50"/>
    <mergeCell ref="W53:AL54"/>
    <mergeCell ref="AM53:AY54"/>
    <mergeCell ref="H31:Q31"/>
    <mergeCell ref="R31:S32"/>
    <mergeCell ref="T31:V32"/>
    <mergeCell ref="C36:E36"/>
    <mergeCell ref="W31:Y32"/>
    <mergeCell ref="F38:P38"/>
    <mergeCell ref="F39:P39"/>
    <mergeCell ref="T36:V36"/>
    <mergeCell ref="W36:AL36"/>
    <mergeCell ref="F37:P37"/>
    <mergeCell ref="C39:E40"/>
    <mergeCell ref="Q39:S40"/>
    <mergeCell ref="T39:V40"/>
    <mergeCell ref="W39:AL40"/>
    <mergeCell ref="F40:P40"/>
    <mergeCell ref="C37:E38"/>
    <mergeCell ref="AM36:AY36"/>
    <mergeCell ref="C30:G30"/>
    <mergeCell ref="AR66:BD67"/>
    <mergeCell ref="BE66:BF67"/>
    <mergeCell ref="F49:P49"/>
    <mergeCell ref="AZ53:BF54"/>
    <mergeCell ref="Q55:S56"/>
    <mergeCell ref="T55:V56"/>
    <mergeCell ref="AM51:AY52"/>
    <mergeCell ref="C64:BF64"/>
    <mergeCell ref="C65:AQ65"/>
    <mergeCell ref="C63:BH63"/>
    <mergeCell ref="C53:E54"/>
    <mergeCell ref="Q53:S54"/>
    <mergeCell ref="Q49:S50"/>
    <mergeCell ref="T49:V50"/>
    <mergeCell ref="T51:V52"/>
    <mergeCell ref="W51:AL52"/>
    <mergeCell ref="AM57:AY58"/>
    <mergeCell ref="C66:AQ66"/>
    <mergeCell ref="AM59:AY60"/>
    <mergeCell ref="AZ59:BF60"/>
    <mergeCell ref="F59:P59"/>
    <mergeCell ref="F60:P60"/>
    <mergeCell ref="W55:AL56"/>
    <mergeCell ref="F48:P48"/>
    <mergeCell ref="AZ55:BF56"/>
    <mergeCell ref="T37:V38"/>
    <mergeCell ref="W37:AL38"/>
    <mergeCell ref="AM41:AY42"/>
    <mergeCell ref="AM47:AY48"/>
    <mergeCell ref="F50:P50"/>
    <mergeCell ref="W41:AL42"/>
    <mergeCell ref="Q47:S48"/>
    <mergeCell ref="T47:V48"/>
    <mergeCell ref="W47:AL48"/>
    <mergeCell ref="AM39:AY40"/>
    <mergeCell ref="AM37:AY38"/>
    <mergeCell ref="C62:BF62"/>
    <mergeCell ref="W27:Y28"/>
    <mergeCell ref="AU25:AW26"/>
    <mergeCell ref="AU27:AW28"/>
    <mergeCell ref="T27:V28"/>
    <mergeCell ref="AY29:BE29"/>
    <mergeCell ref="H30:Q30"/>
    <mergeCell ref="Z30:AT30"/>
    <mergeCell ref="C29:G29"/>
    <mergeCell ref="H29:Q29"/>
    <mergeCell ref="R29:S30"/>
    <mergeCell ref="T29:V30"/>
    <mergeCell ref="C28:G28"/>
    <mergeCell ref="H28:Q28"/>
    <mergeCell ref="Z28:AT28"/>
    <mergeCell ref="AZ36:BF36"/>
    <mergeCell ref="F42:P42"/>
    <mergeCell ref="T45:V46"/>
    <mergeCell ref="W45:AL46"/>
    <mergeCell ref="AM45:AY46"/>
    <mergeCell ref="Q37:S38"/>
    <mergeCell ref="C57:E58"/>
    <mergeCell ref="C49:E50"/>
    <mergeCell ref="C55:E56"/>
    <mergeCell ref="C27:G27"/>
    <mergeCell ref="H27:Q27"/>
    <mergeCell ref="R27:S28"/>
    <mergeCell ref="C26:G26"/>
    <mergeCell ref="H26:Q26"/>
    <mergeCell ref="Z26:AT26"/>
    <mergeCell ref="AX26:BF26"/>
    <mergeCell ref="AZ57:BF58"/>
    <mergeCell ref="W57:AL58"/>
    <mergeCell ref="Q57:S58"/>
    <mergeCell ref="F57:P57"/>
    <mergeCell ref="F58:P58"/>
    <mergeCell ref="C51:E52"/>
    <mergeCell ref="F41:P41"/>
    <mergeCell ref="Q51:S52"/>
    <mergeCell ref="F46:P46"/>
    <mergeCell ref="C45:E46"/>
    <mergeCell ref="F45:P45"/>
    <mergeCell ref="Q45:S46"/>
    <mergeCell ref="AM55:AY56"/>
    <mergeCell ref="AZ41:BF42"/>
    <mergeCell ref="AZ37:BF38"/>
    <mergeCell ref="F36:P36"/>
    <mergeCell ref="Q36:S36"/>
    <mergeCell ref="O20:AC20"/>
    <mergeCell ref="O22:AC22"/>
    <mergeCell ref="AD20:AR20"/>
    <mergeCell ref="AD22:AR22"/>
    <mergeCell ref="AS20:BF20"/>
    <mergeCell ref="AS22:BF22"/>
    <mergeCell ref="C25:G25"/>
    <mergeCell ref="H25:Q25"/>
    <mergeCell ref="R25:S26"/>
    <mergeCell ref="T25:V26"/>
    <mergeCell ref="W25:Y26"/>
    <mergeCell ref="AY25:BE25"/>
    <mergeCell ref="AS1:BF1"/>
    <mergeCell ref="AZ51:BF52"/>
    <mergeCell ref="C41:E42"/>
    <mergeCell ref="Q41:S42"/>
    <mergeCell ref="T41:V42"/>
    <mergeCell ref="H11:J13"/>
    <mergeCell ref="AX30:BF30"/>
    <mergeCell ref="AX32:BF32"/>
    <mergeCell ref="Z25:AT25"/>
    <mergeCell ref="Z29:AT29"/>
    <mergeCell ref="Z27:AT27"/>
    <mergeCell ref="Z31:AT31"/>
    <mergeCell ref="AY27:BE27"/>
    <mergeCell ref="AX28:BF28"/>
    <mergeCell ref="C19:N19"/>
    <mergeCell ref="O19:AC19"/>
    <mergeCell ref="AD19:AR19"/>
    <mergeCell ref="AS19:BF19"/>
    <mergeCell ref="O21:AC21"/>
    <mergeCell ref="C15:G18"/>
    <mergeCell ref="H15:J15"/>
    <mergeCell ref="K15:X15"/>
    <mergeCell ref="Y15:AI15"/>
    <mergeCell ref="AJ15:AM18"/>
    <mergeCell ref="C5:BF5"/>
    <mergeCell ref="C7:Q9"/>
    <mergeCell ref="AX7:BG7"/>
    <mergeCell ref="AY8:BF9"/>
    <mergeCell ref="AI7:AW7"/>
    <mergeCell ref="AM8:AS9"/>
    <mergeCell ref="AM10:AS11"/>
    <mergeCell ref="C61:BF61"/>
    <mergeCell ref="AN15:AU18"/>
    <mergeCell ref="O23:AC23"/>
    <mergeCell ref="AD23:AR23"/>
    <mergeCell ref="AS23:BF23"/>
    <mergeCell ref="AD21:AR21"/>
    <mergeCell ref="AS21:BF21"/>
    <mergeCell ref="AV15:AY18"/>
    <mergeCell ref="AZ15:BE16"/>
    <mergeCell ref="BF15:BF16"/>
    <mergeCell ref="H16:X18"/>
    <mergeCell ref="Y16:AI17"/>
    <mergeCell ref="AZ17:BE18"/>
    <mergeCell ref="BF17:BF18"/>
    <mergeCell ref="Y18:AI18"/>
    <mergeCell ref="C22:N23"/>
    <mergeCell ref="C20:N21"/>
  </mergeCells>
  <phoneticPr fontId="1"/>
  <pageMargins left="0.23622047244094491" right="0.23622047244094491" top="0.35433070866141736" bottom="0.35433070866141736" header="0.31496062992125984" footer="0.31496062992125984"/>
  <pageSetup paperSize="9" orientation="portrait" horizontalDpi="4294967293" verticalDpi="4294967293" r:id="rId1"/>
  <rowBreaks count="1" manualBreakCount="1">
    <brk id="67" max="16383" man="1"/>
  </rowBreaks>
  <colBreaks count="1" manualBreakCount="1">
    <brk id="6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FFFF00"/>
  </sheetPr>
  <dimension ref="B1:R55"/>
  <sheetViews>
    <sheetView view="pageLayout" zoomScaleNormal="100" workbookViewId="0">
      <selection activeCell="C2" sqref="C2:J2"/>
    </sheetView>
  </sheetViews>
  <sheetFormatPr defaultRowHeight="13.5"/>
  <cols>
    <col min="1" max="1" width="0.875" style="28" customWidth="1"/>
    <col min="2" max="11" width="8.375" style="28" customWidth="1"/>
    <col min="12" max="12" width="0.875" style="28" customWidth="1"/>
    <col min="13" max="16384" width="9" style="28"/>
  </cols>
  <sheetData>
    <row r="1" spans="2:18" ht="4.5" customHeight="1" thickBot="1"/>
    <row r="2" spans="2:18" ht="35.25" customHeight="1" thickBot="1">
      <c r="B2" s="116" t="s">
        <v>56</v>
      </c>
      <c r="C2" s="552" t="str">
        <f>IF(データ!C11&lt;&gt;"",データ!C11,"")</f>
        <v/>
      </c>
      <c r="D2" s="553"/>
      <c r="E2" s="553"/>
      <c r="F2" s="553"/>
      <c r="G2" s="553"/>
      <c r="H2" s="553"/>
      <c r="I2" s="553"/>
      <c r="J2" s="554"/>
      <c r="K2" s="134"/>
      <c r="M2" s="551" t="s">
        <v>197</v>
      </c>
      <c r="N2" s="551"/>
      <c r="O2" s="551"/>
      <c r="P2" s="31"/>
      <c r="Q2" s="31"/>
      <c r="R2" s="31"/>
    </row>
    <row r="3" spans="2:18" s="29" customFormat="1" ht="23.25" customHeight="1" thickBot="1">
      <c r="B3" s="117" t="s">
        <v>57</v>
      </c>
      <c r="C3" s="536" t="str">
        <f>設定データ!E3</f>
        <v xml:space="preserve"> </v>
      </c>
      <c r="D3" s="536"/>
      <c r="E3" s="118" t="s">
        <v>58</v>
      </c>
      <c r="F3" s="536" t="str">
        <f>設定データ!E4</f>
        <v xml:space="preserve"> </v>
      </c>
      <c r="G3" s="536"/>
      <c r="H3" s="537" t="s">
        <v>59</v>
      </c>
      <c r="I3" s="537"/>
      <c r="J3" s="536" t="str">
        <f>設定データ!E5</f>
        <v xml:space="preserve"> </v>
      </c>
      <c r="K3" s="538"/>
      <c r="M3" s="551"/>
      <c r="N3" s="551"/>
      <c r="O3" s="551"/>
      <c r="P3" s="31"/>
      <c r="Q3" s="31"/>
      <c r="R3" s="31"/>
    </row>
    <row r="4" spans="2:18" s="29" customFormat="1" ht="23.25" customHeight="1">
      <c r="B4" s="119" t="s">
        <v>60</v>
      </c>
      <c r="C4" s="539" t="s">
        <v>61</v>
      </c>
      <c r="D4" s="539"/>
      <c r="E4" s="120" t="s">
        <v>113</v>
      </c>
      <c r="F4" s="121" t="s">
        <v>62</v>
      </c>
      <c r="G4" s="122" t="s">
        <v>60</v>
      </c>
      <c r="H4" s="539" t="s">
        <v>61</v>
      </c>
      <c r="I4" s="539"/>
      <c r="J4" s="120" t="s">
        <v>114</v>
      </c>
      <c r="K4" s="123" t="s">
        <v>62</v>
      </c>
      <c r="M4" s="551"/>
      <c r="N4" s="551"/>
      <c r="O4" s="551"/>
      <c r="P4" s="31"/>
      <c r="Q4" s="31"/>
      <c r="R4" s="31"/>
    </row>
    <row r="5" spans="2:18" s="29" customFormat="1" ht="23.25" customHeight="1">
      <c r="B5" s="124" t="str">
        <f>IF(データ!C40&lt;&gt;"",DBCS(データ!C40),"")</f>
        <v>①</v>
      </c>
      <c r="C5" s="549" t="str">
        <f>IF(データ!D40&lt;&gt;"",DBCS(データ!D40),"")</f>
        <v>岩　手　太　郎</v>
      </c>
      <c r="D5" s="549"/>
      <c r="E5" s="125" t="str">
        <f>IF(データ!F40&lt;&gt;"",DBCS(データ!F40)&amp;"("&amp;データ!G40&amp;")","")</f>
        <v/>
      </c>
      <c r="F5" s="126" t="str">
        <f>IF(データ!J40&lt;&gt;"",DBCS(データ!J40),"")</f>
        <v>１２３</v>
      </c>
      <c r="G5" s="127" t="str">
        <f>IF(データ!C46&lt;&gt;"",DBCS(データ!C46),"")</f>
        <v/>
      </c>
      <c r="H5" s="549" t="str">
        <f>IF(データ!D46&lt;&gt;"",DBCS(データ!D46),"")</f>
        <v/>
      </c>
      <c r="I5" s="549"/>
      <c r="J5" s="125" t="str">
        <f>IF(データ!F46&lt;&gt;"",DBCS(データ!F46)&amp;"("&amp;データ!G46&amp;")","")</f>
        <v/>
      </c>
      <c r="K5" s="128" t="str">
        <f>IF(データ!J46&lt;&gt;"",DBCS(データ!J46),"")</f>
        <v/>
      </c>
      <c r="M5" s="551"/>
      <c r="N5" s="551"/>
      <c r="O5" s="551"/>
      <c r="P5" s="31"/>
      <c r="Q5" s="31"/>
      <c r="R5" s="31"/>
    </row>
    <row r="6" spans="2:18" s="29" customFormat="1" ht="23.25" customHeight="1">
      <c r="B6" s="124" t="str">
        <f>IF(データ!C41&lt;&gt;"",DBCS(データ!C41),"")</f>
        <v/>
      </c>
      <c r="C6" s="549" t="str">
        <f>IF(データ!D41&lt;&gt;"",DBCS(データ!D41),"")</f>
        <v/>
      </c>
      <c r="D6" s="549"/>
      <c r="E6" s="125" t="str">
        <f>IF(データ!F41&lt;&gt;"",DBCS(データ!F41)&amp;"("&amp;データ!G41&amp;")","")</f>
        <v/>
      </c>
      <c r="F6" s="126" t="str">
        <f>IF(データ!J41&lt;&gt;"",DBCS(データ!J41),"")</f>
        <v/>
      </c>
      <c r="G6" s="127" t="str">
        <f>IF(データ!C47&lt;&gt;"",DBCS(データ!C47),"")</f>
        <v/>
      </c>
      <c r="H6" s="549" t="str">
        <f>IF(データ!D47&lt;&gt;"",DBCS(データ!D47),"")</f>
        <v/>
      </c>
      <c r="I6" s="549"/>
      <c r="J6" s="125" t="str">
        <f>IF(データ!F47&lt;&gt;"",DBCS(データ!F47)&amp;"("&amp;データ!G47&amp;")","")</f>
        <v/>
      </c>
      <c r="K6" s="128" t="str">
        <f>IF(データ!J47&lt;&gt;"",DBCS(データ!J47),"")</f>
        <v/>
      </c>
      <c r="M6" s="551"/>
      <c r="N6" s="551"/>
      <c r="O6" s="551"/>
      <c r="P6" s="31"/>
      <c r="Q6" s="31"/>
      <c r="R6" s="31"/>
    </row>
    <row r="7" spans="2:18" s="29" customFormat="1" ht="23.25" customHeight="1">
      <c r="B7" s="124" t="str">
        <f>IF(データ!C42&lt;&gt;"",DBCS(データ!C42),"")</f>
        <v/>
      </c>
      <c r="C7" s="549" t="str">
        <f>IF(データ!D42&lt;&gt;"",DBCS(データ!D42),"")</f>
        <v/>
      </c>
      <c r="D7" s="549"/>
      <c r="E7" s="125" t="str">
        <f>IF(データ!F42&lt;&gt;"",DBCS(データ!F42)&amp;"("&amp;データ!G42&amp;")","")</f>
        <v/>
      </c>
      <c r="F7" s="126" t="str">
        <f>IF(データ!J42&lt;&gt;"",DBCS(データ!J42),"")</f>
        <v/>
      </c>
      <c r="G7" s="127" t="str">
        <f>IF(データ!C48&lt;&gt;"",DBCS(データ!C48),"")</f>
        <v/>
      </c>
      <c r="H7" s="549" t="str">
        <f>IF(データ!D48&lt;&gt;"",DBCS(データ!D48),"")</f>
        <v/>
      </c>
      <c r="I7" s="549"/>
      <c r="J7" s="125" t="str">
        <f>IF(データ!F48&lt;&gt;"",DBCS(データ!F48)&amp;"("&amp;データ!G48&amp;")","")</f>
        <v/>
      </c>
      <c r="K7" s="128" t="str">
        <f>IF(データ!J48&lt;&gt;"",DBCS(データ!J48),"")</f>
        <v/>
      </c>
      <c r="M7" s="551"/>
      <c r="N7" s="551"/>
      <c r="O7" s="551"/>
      <c r="P7" s="31"/>
      <c r="Q7" s="31"/>
      <c r="R7" s="31"/>
    </row>
    <row r="8" spans="2:18" s="29" customFormat="1" ht="23.25" customHeight="1">
      <c r="B8" s="124" t="str">
        <f>IF(データ!C43&lt;&gt;"",DBCS(データ!C43),"")</f>
        <v/>
      </c>
      <c r="C8" s="549" t="str">
        <f>IF(データ!D43&lt;&gt;"",DBCS(データ!D43),"")</f>
        <v/>
      </c>
      <c r="D8" s="549"/>
      <c r="E8" s="125" t="str">
        <f>IF(データ!F43&lt;&gt;"",DBCS(データ!F43)&amp;"("&amp;データ!G43&amp;")","")</f>
        <v/>
      </c>
      <c r="F8" s="126" t="str">
        <f>IF(データ!J43&lt;&gt;"",DBCS(データ!J43),"")</f>
        <v/>
      </c>
      <c r="G8" s="127" t="str">
        <f>IF(データ!C49&lt;&gt;"",DBCS(データ!C49),"")</f>
        <v/>
      </c>
      <c r="H8" s="549" t="str">
        <f>IF(データ!D49&lt;&gt;"",DBCS(データ!D49),"")</f>
        <v/>
      </c>
      <c r="I8" s="549"/>
      <c r="J8" s="125" t="str">
        <f>IF(データ!F49&lt;&gt;"",DBCS(データ!F49)&amp;"("&amp;データ!G49&amp;")","")</f>
        <v/>
      </c>
      <c r="K8" s="128" t="str">
        <f>IF(データ!J49&lt;&gt;"",DBCS(データ!J49),"")</f>
        <v/>
      </c>
      <c r="M8" s="551"/>
      <c r="N8" s="551"/>
      <c r="O8" s="551"/>
      <c r="P8" s="31"/>
      <c r="Q8" s="31"/>
      <c r="R8" s="31"/>
    </row>
    <row r="9" spans="2:18" s="29" customFormat="1" ht="23.25" customHeight="1">
      <c r="B9" s="124" t="str">
        <f>IF(データ!C44&lt;&gt;"",DBCS(データ!C44),"")</f>
        <v/>
      </c>
      <c r="C9" s="549" t="str">
        <f>IF(データ!D44&lt;&gt;"",DBCS(データ!D44),"")</f>
        <v/>
      </c>
      <c r="D9" s="549"/>
      <c r="E9" s="125" t="str">
        <f>IF(データ!F44&lt;&gt;"",DBCS(データ!F44)&amp;"("&amp;データ!G44&amp;")","")</f>
        <v/>
      </c>
      <c r="F9" s="126" t="str">
        <f>IF(データ!J44&lt;&gt;"",DBCS(データ!J44),"")</f>
        <v/>
      </c>
      <c r="G9" s="127" t="str">
        <f>IF(データ!C50&lt;&gt;"",DBCS(データ!C50),"")</f>
        <v/>
      </c>
      <c r="H9" s="549" t="str">
        <f>IF(データ!D50&lt;&gt;"",DBCS(データ!D50),"")</f>
        <v/>
      </c>
      <c r="I9" s="549"/>
      <c r="J9" s="125" t="str">
        <f>IF(データ!F50&lt;&gt;"",DBCS(データ!F50)&amp;"("&amp;データ!G50&amp;")","")</f>
        <v/>
      </c>
      <c r="K9" s="128" t="str">
        <f>IF(データ!J50&lt;&gt;"",DBCS(データ!J50),"")</f>
        <v/>
      </c>
      <c r="M9" s="551"/>
      <c r="N9" s="551"/>
      <c r="O9" s="551"/>
      <c r="P9" s="31"/>
      <c r="Q9" s="31"/>
      <c r="R9" s="31"/>
    </row>
    <row r="10" spans="2:18" s="29" customFormat="1" ht="23.25" customHeight="1" thickBot="1">
      <c r="B10" s="129" t="str">
        <f>IF(データ!C45&lt;&gt;"",DBCS(データ!C45),"")</f>
        <v/>
      </c>
      <c r="C10" s="550" t="str">
        <f>IF(データ!D45&lt;&gt;"",DBCS(データ!D45),"")</f>
        <v/>
      </c>
      <c r="D10" s="550"/>
      <c r="E10" s="130" t="str">
        <f>IF(データ!F45&lt;&gt;"",DBCS(データ!F45)&amp;"("&amp;データ!G45&amp;")","")</f>
        <v/>
      </c>
      <c r="F10" s="131" t="str">
        <f>IF(データ!J45&lt;&gt;"",DBCS(データ!J45),"")</f>
        <v/>
      </c>
      <c r="G10" s="132" t="str">
        <f>IF(データ!C51&lt;&gt;"",DBCS(データ!C51),"")</f>
        <v/>
      </c>
      <c r="H10" s="550" t="str">
        <f>IF(データ!D51&lt;&gt;"",DBCS(データ!D51),"")</f>
        <v/>
      </c>
      <c r="I10" s="550"/>
      <c r="J10" s="130" t="str">
        <f>IF(データ!F51&lt;&gt;"",DBCS(データ!F51)&amp;"("&amp;データ!G51&amp;")","")</f>
        <v/>
      </c>
      <c r="K10" s="133" t="str">
        <f>IF(データ!J51&lt;&gt;"",DBCS(データ!J51),"")</f>
        <v/>
      </c>
      <c r="M10" s="551"/>
      <c r="N10" s="551"/>
      <c r="O10" s="551"/>
      <c r="P10" s="31"/>
      <c r="Q10" s="31"/>
      <c r="R10" s="31"/>
    </row>
    <row r="11" spans="2:18" ht="13.5" customHeight="1">
      <c r="B11" s="58"/>
      <c r="C11" s="59"/>
      <c r="D11" s="59"/>
      <c r="E11" s="59"/>
      <c r="F11" s="59"/>
      <c r="G11" s="60"/>
      <c r="H11" s="60"/>
      <c r="I11" s="60"/>
      <c r="J11" s="60"/>
      <c r="K11" s="61"/>
      <c r="M11" s="540" t="s">
        <v>246</v>
      </c>
      <c r="N11" s="541"/>
      <c r="O11" s="541"/>
      <c r="P11" s="541"/>
      <c r="Q11" s="541"/>
      <c r="R11" s="542"/>
    </row>
    <row r="12" spans="2:18" ht="13.5" customHeight="1">
      <c r="B12" s="32"/>
      <c r="C12" s="33"/>
      <c r="D12" s="33"/>
      <c r="E12" s="33"/>
      <c r="F12" s="33"/>
      <c r="G12" s="33"/>
      <c r="H12" s="33"/>
      <c r="I12" s="33"/>
      <c r="J12" s="33"/>
      <c r="K12" s="34"/>
      <c r="M12" s="543"/>
      <c r="N12" s="544"/>
      <c r="O12" s="544"/>
      <c r="P12" s="544"/>
      <c r="Q12" s="544"/>
      <c r="R12" s="545"/>
    </row>
    <row r="13" spans="2:18">
      <c r="B13" s="32"/>
      <c r="C13" s="33"/>
      <c r="D13" s="33"/>
      <c r="E13" s="33"/>
      <c r="F13" s="33"/>
      <c r="G13" s="33"/>
      <c r="H13" s="33"/>
      <c r="I13" s="33"/>
      <c r="J13" s="33"/>
      <c r="K13" s="34"/>
      <c r="M13" s="543"/>
      <c r="N13" s="544"/>
      <c r="O13" s="544"/>
      <c r="P13" s="544"/>
      <c r="Q13" s="544"/>
      <c r="R13" s="545"/>
    </row>
    <row r="14" spans="2:18">
      <c r="B14" s="32"/>
      <c r="C14" s="33"/>
      <c r="D14" s="33"/>
      <c r="E14" s="33"/>
      <c r="F14" s="33"/>
      <c r="G14" s="33"/>
      <c r="H14" s="33"/>
      <c r="I14" s="33"/>
      <c r="J14" s="33"/>
      <c r="K14" s="34"/>
      <c r="M14" s="543"/>
      <c r="N14" s="544"/>
      <c r="O14" s="544"/>
      <c r="P14" s="544"/>
      <c r="Q14" s="544"/>
      <c r="R14" s="545"/>
    </row>
    <row r="15" spans="2:18">
      <c r="B15" s="32"/>
      <c r="C15" s="33"/>
      <c r="D15" s="33"/>
      <c r="E15" s="33"/>
      <c r="F15" s="33"/>
      <c r="G15" s="33"/>
      <c r="H15" s="33"/>
      <c r="I15" s="33"/>
      <c r="J15" s="33"/>
      <c r="K15" s="34"/>
      <c r="M15" s="543"/>
      <c r="N15" s="544"/>
      <c r="O15" s="544"/>
      <c r="P15" s="544"/>
      <c r="Q15" s="544"/>
      <c r="R15" s="545"/>
    </row>
    <row r="16" spans="2:18">
      <c r="B16" s="32"/>
      <c r="C16" s="33"/>
      <c r="D16" s="33"/>
      <c r="E16" s="33"/>
      <c r="F16" s="33"/>
      <c r="G16" s="33"/>
      <c r="H16" s="33"/>
      <c r="I16" s="33"/>
      <c r="J16" s="33"/>
      <c r="K16" s="34"/>
      <c r="M16" s="543"/>
      <c r="N16" s="544"/>
      <c r="O16" s="544"/>
      <c r="P16" s="544"/>
      <c r="Q16" s="544"/>
      <c r="R16" s="545"/>
    </row>
    <row r="17" spans="2:18">
      <c r="B17" s="32"/>
      <c r="C17" s="33"/>
      <c r="D17" s="33"/>
      <c r="E17" s="33"/>
      <c r="F17" s="33"/>
      <c r="G17" s="33"/>
      <c r="H17" s="33"/>
      <c r="I17" s="33"/>
      <c r="J17" s="33"/>
      <c r="K17" s="34"/>
      <c r="M17" s="543"/>
      <c r="N17" s="544"/>
      <c r="O17" s="544"/>
      <c r="P17" s="544"/>
      <c r="Q17" s="544"/>
      <c r="R17" s="545"/>
    </row>
    <row r="18" spans="2:18">
      <c r="B18" s="32"/>
      <c r="C18" s="33"/>
      <c r="D18" s="33"/>
      <c r="E18" s="33"/>
      <c r="F18" s="33"/>
      <c r="G18" s="33"/>
      <c r="H18" s="33"/>
      <c r="I18" s="33"/>
      <c r="J18" s="33"/>
      <c r="K18" s="34"/>
      <c r="M18" s="543"/>
      <c r="N18" s="544"/>
      <c r="O18" s="544"/>
      <c r="P18" s="544"/>
      <c r="Q18" s="544"/>
      <c r="R18" s="545"/>
    </row>
    <row r="19" spans="2:18">
      <c r="B19" s="32"/>
      <c r="C19" s="33"/>
      <c r="D19" s="33"/>
      <c r="E19" s="33"/>
      <c r="F19" s="33"/>
      <c r="G19" s="33"/>
      <c r="H19" s="33"/>
      <c r="I19" s="33"/>
      <c r="J19" s="33"/>
      <c r="K19" s="34"/>
      <c r="M19" s="543"/>
      <c r="N19" s="544"/>
      <c r="O19" s="544"/>
      <c r="P19" s="544"/>
      <c r="Q19" s="544"/>
      <c r="R19" s="545"/>
    </row>
    <row r="20" spans="2:18">
      <c r="B20" s="32"/>
      <c r="C20" s="33"/>
      <c r="D20" s="33"/>
      <c r="E20" s="33"/>
      <c r="F20" s="33"/>
      <c r="G20" s="33"/>
      <c r="H20" s="33"/>
      <c r="I20" s="33"/>
      <c r="J20" s="33"/>
      <c r="K20" s="34"/>
      <c r="M20" s="543"/>
      <c r="N20" s="544"/>
      <c r="O20" s="544"/>
      <c r="P20" s="544"/>
      <c r="Q20" s="544"/>
      <c r="R20" s="545"/>
    </row>
    <row r="21" spans="2:18">
      <c r="B21" s="32"/>
      <c r="C21" s="33"/>
      <c r="D21" s="33"/>
      <c r="E21" s="33"/>
      <c r="F21" s="33"/>
      <c r="G21" s="33"/>
      <c r="H21" s="33"/>
      <c r="I21" s="33"/>
      <c r="J21" s="33"/>
      <c r="K21" s="34"/>
      <c r="M21" s="543"/>
      <c r="N21" s="544"/>
      <c r="O21" s="544"/>
      <c r="P21" s="544"/>
      <c r="Q21" s="544"/>
      <c r="R21" s="545"/>
    </row>
    <row r="22" spans="2:18">
      <c r="B22" s="32"/>
      <c r="C22" s="33"/>
      <c r="D22" s="33"/>
      <c r="E22" s="33"/>
      <c r="F22" s="33"/>
      <c r="G22" s="33"/>
      <c r="H22" s="33"/>
      <c r="I22" s="33"/>
      <c r="J22" s="33"/>
      <c r="K22" s="34"/>
      <c r="M22" s="543"/>
      <c r="N22" s="544"/>
      <c r="O22" s="544"/>
      <c r="P22" s="544"/>
      <c r="Q22" s="544"/>
      <c r="R22" s="545"/>
    </row>
    <row r="23" spans="2:18">
      <c r="B23" s="32"/>
      <c r="C23" s="33"/>
      <c r="D23" s="33"/>
      <c r="E23" s="33"/>
      <c r="F23" s="33"/>
      <c r="G23" s="33"/>
      <c r="H23" s="33"/>
      <c r="I23" s="33"/>
      <c r="J23" s="33"/>
      <c r="K23" s="34"/>
      <c r="M23" s="543"/>
      <c r="N23" s="544"/>
      <c r="O23" s="544"/>
      <c r="P23" s="544"/>
      <c r="Q23" s="544"/>
      <c r="R23" s="545"/>
    </row>
    <row r="24" spans="2:18">
      <c r="B24" s="32"/>
      <c r="C24" s="33"/>
      <c r="D24" s="33"/>
      <c r="E24" s="33"/>
      <c r="F24" s="33"/>
      <c r="G24" s="33"/>
      <c r="H24" s="33"/>
      <c r="I24" s="33"/>
      <c r="J24" s="33"/>
      <c r="K24" s="34"/>
      <c r="M24" s="543"/>
      <c r="N24" s="544"/>
      <c r="O24" s="544"/>
      <c r="P24" s="544"/>
      <c r="Q24" s="544"/>
      <c r="R24" s="545"/>
    </row>
    <row r="25" spans="2:18">
      <c r="B25" s="32"/>
      <c r="C25" s="33"/>
      <c r="D25" s="33"/>
      <c r="E25" s="33"/>
      <c r="F25" s="33"/>
      <c r="G25" s="33"/>
      <c r="H25" s="33"/>
      <c r="I25" s="33"/>
      <c r="J25" s="33"/>
      <c r="K25" s="34"/>
      <c r="M25" s="543"/>
      <c r="N25" s="544"/>
      <c r="O25" s="544"/>
      <c r="P25" s="544"/>
      <c r="Q25" s="544"/>
      <c r="R25" s="545"/>
    </row>
    <row r="26" spans="2:18">
      <c r="B26" s="32"/>
      <c r="C26" s="33"/>
      <c r="D26" s="33"/>
      <c r="E26" s="33"/>
      <c r="F26" s="33"/>
      <c r="G26" s="33"/>
      <c r="H26" s="33"/>
      <c r="I26" s="33"/>
      <c r="J26" s="33"/>
      <c r="K26" s="34"/>
      <c r="M26" s="543"/>
      <c r="N26" s="544"/>
      <c r="O26" s="544"/>
      <c r="P26" s="544"/>
      <c r="Q26" s="544"/>
      <c r="R26" s="545"/>
    </row>
    <row r="27" spans="2:18">
      <c r="B27" s="32"/>
      <c r="C27" s="33"/>
      <c r="D27" s="33"/>
      <c r="E27" s="33"/>
      <c r="F27" s="33"/>
      <c r="G27" s="33"/>
      <c r="H27" s="33"/>
      <c r="I27" s="33"/>
      <c r="J27" s="33"/>
      <c r="K27" s="34"/>
      <c r="M27" s="543"/>
      <c r="N27" s="544"/>
      <c r="O27" s="544"/>
      <c r="P27" s="544"/>
      <c r="Q27" s="544"/>
      <c r="R27" s="545"/>
    </row>
    <row r="28" spans="2:18">
      <c r="B28" s="32"/>
      <c r="C28" s="33"/>
      <c r="D28" s="33"/>
      <c r="E28" s="33"/>
      <c r="F28" s="33"/>
      <c r="G28" s="33"/>
      <c r="H28" s="33"/>
      <c r="I28" s="33"/>
      <c r="J28" s="33"/>
      <c r="K28" s="34"/>
      <c r="M28" s="543"/>
      <c r="N28" s="544"/>
      <c r="O28" s="544"/>
      <c r="P28" s="544"/>
      <c r="Q28" s="544"/>
      <c r="R28" s="545"/>
    </row>
    <row r="29" spans="2:18">
      <c r="B29" s="32"/>
      <c r="C29" s="33"/>
      <c r="D29" s="33"/>
      <c r="E29" s="33"/>
      <c r="F29" s="33"/>
      <c r="G29" s="33"/>
      <c r="H29" s="33"/>
      <c r="I29" s="33"/>
      <c r="J29" s="33"/>
      <c r="K29" s="34"/>
      <c r="M29" s="543"/>
      <c r="N29" s="544"/>
      <c r="O29" s="544"/>
      <c r="P29" s="544"/>
      <c r="Q29" s="544"/>
      <c r="R29" s="545"/>
    </row>
    <row r="30" spans="2:18">
      <c r="B30" s="32"/>
      <c r="C30" s="33"/>
      <c r="D30" s="33"/>
      <c r="E30" s="33"/>
      <c r="F30" s="33"/>
      <c r="G30" s="33"/>
      <c r="H30" s="33"/>
      <c r="I30" s="33"/>
      <c r="J30" s="33"/>
      <c r="K30" s="34"/>
      <c r="M30" s="543"/>
      <c r="N30" s="544"/>
      <c r="O30" s="544"/>
      <c r="P30" s="544"/>
      <c r="Q30" s="544"/>
      <c r="R30" s="545"/>
    </row>
    <row r="31" spans="2:18">
      <c r="B31" s="35"/>
      <c r="C31" s="36"/>
      <c r="D31" s="36"/>
      <c r="E31" s="36"/>
      <c r="F31" s="36"/>
      <c r="G31" s="36"/>
      <c r="H31" s="36"/>
      <c r="I31" s="36"/>
      <c r="J31" s="36"/>
      <c r="K31" s="37"/>
      <c r="M31" s="543"/>
      <c r="N31" s="544"/>
      <c r="O31" s="544"/>
      <c r="P31" s="544"/>
      <c r="Q31" s="544"/>
      <c r="R31" s="545"/>
    </row>
    <row r="32" spans="2:18">
      <c r="B32" s="35"/>
      <c r="C32" s="36"/>
      <c r="D32" s="36"/>
      <c r="E32" s="36"/>
      <c r="F32" s="36"/>
      <c r="G32" s="36"/>
      <c r="H32" s="36"/>
      <c r="I32" s="36"/>
      <c r="J32" s="36"/>
      <c r="K32" s="37"/>
      <c r="M32" s="543"/>
      <c r="N32" s="544"/>
      <c r="O32" s="544"/>
      <c r="P32" s="544"/>
      <c r="Q32" s="544"/>
      <c r="R32" s="545"/>
    </row>
    <row r="33" spans="2:18">
      <c r="B33" s="35"/>
      <c r="C33" s="36"/>
      <c r="D33" s="36"/>
      <c r="E33" s="36"/>
      <c r="F33" s="36"/>
      <c r="G33" s="36"/>
      <c r="H33" s="36"/>
      <c r="I33" s="36"/>
      <c r="J33" s="36"/>
      <c r="K33" s="37"/>
      <c r="M33" s="543"/>
      <c r="N33" s="544"/>
      <c r="O33" s="544"/>
      <c r="P33" s="544"/>
      <c r="Q33" s="544"/>
      <c r="R33" s="545"/>
    </row>
    <row r="34" spans="2:18">
      <c r="B34" s="35"/>
      <c r="C34" s="36"/>
      <c r="D34" s="36"/>
      <c r="E34" s="36"/>
      <c r="F34" s="36"/>
      <c r="G34" s="36"/>
      <c r="H34" s="36"/>
      <c r="I34" s="36"/>
      <c r="J34" s="36"/>
      <c r="K34" s="37"/>
      <c r="M34" s="543"/>
      <c r="N34" s="544"/>
      <c r="O34" s="544"/>
      <c r="P34" s="544"/>
      <c r="Q34" s="544"/>
      <c r="R34" s="545"/>
    </row>
    <row r="35" spans="2:18">
      <c r="B35" s="35"/>
      <c r="C35" s="36"/>
      <c r="D35" s="36"/>
      <c r="E35" s="36"/>
      <c r="F35" s="36"/>
      <c r="G35" s="36"/>
      <c r="H35" s="36"/>
      <c r="I35" s="36"/>
      <c r="J35" s="36"/>
      <c r="K35" s="37"/>
      <c r="M35" s="543"/>
      <c r="N35" s="544"/>
      <c r="O35" s="544"/>
      <c r="P35" s="544"/>
      <c r="Q35" s="544"/>
      <c r="R35" s="545"/>
    </row>
    <row r="36" spans="2:18">
      <c r="B36" s="35"/>
      <c r="C36" s="36"/>
      <c r="D36" s="36"/>
      <c r="E36" s="36"/>
      <c r="F36" s="36"/>
      <c r="G36" s="36"/>
      <c r="H36" s="36"/>
      <c r="I36" s="36"/>
      <c r="J36" s="36"/>
      <c r="K36" s="37"/>
      <c r="M36" s="543"/>
      <c r="N36" s="544"/>
      <c r="O36" s="544"/>
      <c r="P36" s="544"/>
      <c r="Q36" s="544"/>
      <c r="R36" s="545"/>
    </row>
    <row r="37" spans="2:18">
      <c r="B37" s="35"/>
      <c r="C37" s="36"/>
      <c r="D37" s="36"/>
      <c r="E37" s="36"/>
      <c r="F37" s="36"/>
      <c r="G37" s="36"/>
      <c r="H37" s="36"/>
      <c r="I37" s="36"/>
      <c r="J37" s="36"/>
      <c r="K37" s="37"/>
      <c r="M37" s="543"/>
      <c r="N37" s="544"/>
      <c r="O37" s="544"/>
      <c r="P37" s="544"/>
      <c r="Q37" s="544"/>
      <c r="R37" s="545"/>
    </row>
    <row r="38" spans="2:18">
      <c r="B38" s="35"/>
      <c r="C38" s="36"/>
      <c r="D38" s="36"/>
      <c r="E38" s="36"/>
      <c r="F38" s="36"/>
      <c r="G38" s="36"/>
      <c r="H38" s="36"/>
      <c r="I38" s="36"/>
      <c r="J38" s="36"/>
      <c r="K38" s="37"/>
      <c r="M38" s="543"/>
      <c r="N38" s="544"/>
      <c r="O38" s="544"/>
      <c r="P38" s="544"/>
      <c r="Q38" s="544"/>
      <c r="R38" s="545"/>
    </row>
    <row r="39" spans="2:18">
      <c r="B39" s="35"/>
      <c r="C39" s="36"/>
      <c r="D39" s="36"/>
      <c r="E39" s="36"/>
      <c r="F39" s="36"/>
      <c r="G39" s="36"/>
      <c r="H39" s="36"/>
      <c r="I39" s="36"/>
      <c r="J39" s="36"/>
      <c r="K39" s="37"/>
      <c r="M39" s="543"/>
      <c r="N39" s="544"/>
      <c r="O39" s="544"/>
      <c r="P39" s="544"/>
      <c r="Q39" s="544"/>
      <c r="R39" s="545"/>
    </row>
    <row r="40" spans="2:18">
      <c r="B40" s="35"/>
      <c r="C40" s="36"/>
      <c r="D40" s="36"/>
      <c r="E40" s="36"/>
      <c r="F40" s="36"/>
      <c r="G40" s="36"/>
      <c r="H40" s="36"/>
      <c r="I40" s="36"/>
      <c r="J40" s="36"/>
      <c r="K40" s="37"/>
      <c r="M40" s="543"/>
      <c r="N40" s="544"/>
      <c r="O40" s="544"/>
      <c r="P40" s="544"/>
      <c r="Q40" s="544"/>
      <c r="R40" s="545"/>
    </row>
    <row r="41" spans="2:18">
      <c r="B41" s="35"/>
      <c r="C41" s="36"/>
      <c r="D41" s="36"/>
      <c r="E41" s="36"/>
      <c r="F41" s="36"/>
      <c r="G41" s="36"/>
      <c r="H41" s="36"/>
      <c r="I41" s="36"/>
      <c r="J41" s="36"/>
      <c r="K41" s="37"/>
      <c r="M41" s="543"/>
      <c r="N41" s="544"/>
      <c r="O41" s="544"/>
      <c r="P41" s="544"/>
      <c r="Q41" s="544"/>
      <c r="R41" s="545"/>
    </row>
    <row r="42" spans="2:18">
      <c r="B42" s="35"/>
      <c r="C42" s="36"/>
      <c r="D42" s="36"/>
      <c r="E42" s="36"/>
      <c r="F42" s="36"/>
      <c r="G42" s="36"/>
      <c r="H42" s="36"/>
      <c r="I42" s="36"/>
      <c r="J42" s="36"/>
      <c r="K42" s="37"/>
      <c r="M42" s="543"/>
      <c r="N42" s="544"/>
      <c r="O42" s="544"/>
      <c r="P42" s="544"/>
      <c r="Q42" s="544"/>
      <c r="R42" s="545"/>
    </row>
    <row r="43" spans="2:18">
      <c r="B43" s="35"/>
      <c r="C43" s="36"/>
      <c r="D43" s="36"/>
      <c r="E43" s="36"/>
      <c r="F43" s="36"/>
      <c r="G43" s="36"/>
      <c r="H43" s="36"/>
      <c r="I43" s="36"/>
      <c r="J43" s="36"/>
      <c r="K43" s="37"/>
      <c r="M43" s="543"/>
      <c r="N43" s="544"/>
      <c r="O43" s="544"/>
      <c r="P43" s="544"/>
      <c r="Q43" s="544"/>
      <c r="R43" s="545"/>
    </row>
    <row r="44" spans="2:18">
      <c r="B44" s="35"/>
      <c r="C44" s="36"/>
      <c r="D44" s="36"/>
      <c r="E44" s="36"/>
      <c r="F44" s="36"/>
      <c r="G44" s="36"/>
      <c r="H44" s="36"/>
      <c r="I44" s="36"/>
      <c r="J44" s="36"/>
      <c r="K44" s="37"/>
      <c r="M44" s="543"/>
      <c r="N44" s="544"/>
      <c r="O44" s="544"/>
      <c r="P44" s="544"/>
      <c r="Q44" s="544"/>
      <c r="R44" s="545"/>
    </row>
    <row r="45" spans="2:18">
      <c r="B45" s="35"/>
      <c r="C45" s="36"/>
      <c r="D45" s="36"/>
      <c r="E45" s="36"/>
      <c r="F45" s="36"/>
      <c r="G45" s="36"/>
      <c r="H45" s="36"/>
      <c r="I45" s="36"/>
      <c r="J45" s="36"/>
      <c r="K45" s="37"/>
      <c r="M45" s="543"/>
      <c r="N45" s="544"/>
      <c r="O45" s="544"/>
      <c r="P45" s="544"/>
      <c r="Q45" s="544"/>
      <c r="R45" s="545"/>
    </row>
    <row r="46" spans="2:18">
      <c r="B46" s="35"/>
      <c r="C46" s="36"/>
      <c r="D46" s="36"/>
      <c r="E46" s="36"/>
      <c r="F46" s="36"/>
      <c r="G46" s="36"/>
      <c r="H46" s="36"/>
      <c r="I46" s="36"/>
      <c r="J46" s="36"/>
      <c r="K46" s="37"/>
      <c r="M46" s="543"/>
      <c r="N46" s="544"/>
      <c r="O46" s="544"/>
      <c r="P46" s="544"/>
      <c r="Q46" s="544"/>
      <c r="R46" s="545"/>
    </row>
    <row r="47" spans="2:18">
      <c r="B47" s="35"/>
      <c r="C47" s="36"/>
      <c r="D47" s="36"/>
      <c r="E47" s="36"/>
      <c r="F47" s="36"/>
      <c r="G47" s="36"/>
      <c r="H47" s="36"/>
      <c r="I47" s="36"/>
      <c r="J47" s="36"/>
      <c r="K47" s="37"/>
      <c r="M47" s="543"/>
      <c r="N47" s="544"/>
      <c r="O47" s="544"/>
      <c r="P47" s="544"/>
      <c r="Q47" s="544"/>
      <c r="R47" s="545"/>
    </row>
    <row r="48" spans="2:18">
      <c r="B48" s="35"/>
      <c r="C48" s="36"/>
      <c r="D48" s="36"/>
      <c r="E48" s="36"/>
      <c r="F48" s="36"/>
      <c r="G48" s="36"/>
      <c r="H48" s="36"/>
      <c r="I48" s="36"/>
      <c r="J48" s="36"/>
      <c r="K48" s="37"/>
      <c r="M48" s="543"/>
      <c r="N48" s="544"/>
      <c r="O48" s="544"/>
      <c r="P48" s="544"/>
      <c r="Q48" s="544"/>
      <c r="R48" s="545"/>
    </row>
    <row r="49" spans="2:18">
      <c r="B49" s="35"/>
      <c r="C49" s="36"/>
      <c r="D49" s="36"/>
      <c r="E49" s="36"/>
      <c r="F49" s="36"/>
      <c r="G49" s="36"/>
      <c r="H49" s="36"/>
      <c r="I49" s="36"/>
      <c r="J49" s="36"/>
      <c r="K49" s="37"/>
      <c r="M49" s="543"/>
      <c r="N49" s="544"/>
      <c r="O49" s="544"/>
      <c r="P49" s="544"/>
      <c r="Q49" s="544"/>
      <c r="R49" s="545"/>
    </row>
    <row r="50" spans="2:18">
      <c r="B50" s="35"/>
      <c r="C50" s="36"/>
      <c r="D50" s="36"/>
      <c r="E50" s="36"/>
      <c r="F50" s="36"/>
      <c r="G50" s="36"/>
      <c r="H50" s="36"/>
      <c r="I50" s="36"/>
      <c r="J50" s="36"/>
      <c r="K50" s="37"/>
      <c r="M50" s="543"/>
      <c r="N50" s="544"/>
      <c r="O50" s="544"/>
      <c r="P50" s="544"/>
      <c r="Q50" s="544"/>
      <c r="R50" s="545"/>
    </row>
    <row r="51" spans="2:18">
      <c r="B51" s="35"/>
      <c r="C51" s="36"/>
      <c r="D51" s="36"/>
      <c r="E51" s="36"/>
      <c r="F51" s="36"/>
      <c r="G51" s="36"/>
      <c r="H51" s="36"/>
      <c r="I51" s="36"/>
      <c r="J51" s="36"/>
      <c r="K51" s="37"/>
      <c r="M51" s="543"/>
      <c r="N51" s="544"/>
      <c r="O51" s="544"/>
      <c r="P51" s="544"/>
      <c r="Q51" s="544"/>
      <c r="R51" s="545"/>
    </row>
    <row r="52" spans="2:18">
      <c r="B52" s="35"/>
      <c r="C52" s="36"/>
      <c r="D52" s="36"/>
      <c r="E52" s="36"/>
      <c r="F52" s="36"/>
      <c r="G52" s="36"/>
      <c r="H52" s="36"/>
      <c r="I52" s="36"/>
      <c r="J52" s="36"/>
      <c r="K52" s="37"/>
      <c r="M52" s="543"/>
      <c r="N52" s="544"/>
      <c r="O52" s="544"/>
      <c r="P52" s="544"/>
      <c r="Q52" s="544"/>
      <c r="R52" s="545"/>
    </row>
    <row r="53" spans="2:18">
      <c r="B53" s="35"/>
      <c r="C53" s="36"/>
      <c r="D53" s="36"/>
      <c r="E53" s="36"/>
      <c r="F53" s="36"/>
      <c r="G53" s="36"/>
      <c r="H53" s="36"/>
      <c r="I53" s="36"/>
      <c r="J53" s="36"/>
      <c r="K53" s="37"/>
      <c r="M53" s="543"/>
      <c r="N53" s="544"/>
      <c r="O53" s="544"/>
      <c r="P53" s="544"/>
      <c r="Q53" s="544"/>
      <c r="R53" s="545"/>
    </row>
    <row r="54" spans="2:18">
      <c r="B54" s="35"/>
      <c r="C54" s="36"/>
      <c r="D54" s="36"/>
      <c r="E54" s="36"/>
      <c r="F54" s="36"/>
      <c r="G54" s="36"/>
      <c r="H54" s="36"/>
      <c r="I54" s="36"/>
      <c r="J54" s="36"/>
      <c r="K54" s="37"/>
      <c r="M54" s="543"/>
      <c r="N54" s="544"/>
      <c r="O54" s="544"/>
      <c r="P54" s="544"/>
      <c r="Q54" s="544"/>
      <c r="R54" s="545"/>
    </row>
    <row r="55" spans="2:18" ht="14.25" thickBot="1">
      <c r="B55" s="38"/>
      <c r="C55" s="39"/>
      <c r="D55" s="39"/>
      <c r="E55" s="39"/>
      <c r="F55" s="39"/>
      <c r="G55" s="39"/>
      <c r="H55" s="39"/>
      <c r="I55" s="39"/>
      <c r="J55" s="39"/>
      <c r="K55" s="40"/>
      <c r="M55" s="546"/>
      <c r="N55" s="547"/>
      <c r="O55" s="547"/>
      <c r="P55" s="547"/>
      <c r="Q55" s="547"/>
      <c r="R55" s="548"/>
    </row>
  </sheetData>
  <sheetProtection sheet="1" objects="1" scenarios="1"/>
  <mergeCells count="21">
    <mergeCell ref="M11:R55"/>
    <mergeCell ref="C5:D5"/>
    <mergeCell ref="H5:I5"/>
    <mergeCell ref="C9:D9"/>
    <mergeCell ref="H9:I9"/>
    <mergeCell ref="C10:D10"/>
    <mergeCell ref="H10:I10"/>
    <mergeCell ref="M2:O10"/>
    <mergeCell ref="C6:D6"/>
    <mergeCell ref="H6:I6"/>
    <mergeCell ref="C7:D7"/>
    <mergeCell ref="H7:I7"/>
    <mergeCell ref="C8:D8"/>
    <mergeCell ref="H8:I8"/>
    <mergeCell ref="C2:J2"/>
    <mergeCell ref="C3:D3"/>
    <mergeCell ref="F3:G3"/>
    <mergeCell ref="H3:I3"/>
    <mergeCell ref="J3:K3"/>
    <mergeCell ref="C4:D4"/>
    <mergeCell ref="H4:I4"/>
  </mergeCells>
  <phoneticPr fontId="5"/>
  <printOptions horizontalCentered="1" verticalCentered="1"/>
  <pageMargins left="0.59055118110236227" right="0.59055118110236227" top="0.59055118110236227" bottom="0.59055118110236227" header="0.31496062992125984" footer="0.31496062992125984"/>
  <pageSetup paperSize="9" orientation="portrait" verticalDpi="1200" r:id="rId1"/>
  <headerFooter>
    <oddHeader>&amp;C&amp;"HG丸ｺﾞｼｯｸM-PRO,標準"&amp;8第４２回全日本バレーボール小学生大会　岩手県大会</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H42"/>
  <sheetViews>
    <sheetView zoomScaleNormal="100" zoomScaleSheetLayoutView="110" workbookViewId="0">
      <selection activeCell="BJ16" sqref="BJ16"/>
    </sheetView>
  </sheetViews>
  <sheetFormatPr defaultRowHeight="13.5"/>
  <cols>
    <col min="1" max="14" width="1.625" style="100" customWidth="1"/>
    <col min="15" max="15" width="0.375" style="100" customWidth="1"/>
    <col min="16" max="29" width="1.625" style="100" customWidth="1"/>
    <col min="30" max="30" width="0.375" style="100" customWidth="1"/>
    <col min="31" max="44" width="1.625" style="100" customWidth="1"/>
    <col min="45" max="45" width="0.375" style="100" customWidth="1"/>
    <col min="46" max="59" width="1.625" style="100" customWidth="1"/>
    <col min="60" max="16384" width="9" style="100"/>
  </cols>
  <sheetData>
    <row r="1" spans="1:60" ht="56.25" customHeight="1">
      <c r="A1" s="555" t="s">
        <v>177</v>
      </c>
      <c r="B1" s="556"/>
      <c r="C1" s="556"/>
      <c r="D1" s="556"/>
      <c r="E1" s="556"/>
      <c r="F1" s="556"/>
      <c r="G1" s="556"/>
      <c r="H1" s="556"/>
      <c r="I1" s="556"/>
      <c r="J1" s="556"/>
      <c r="K1" s="556"/>
      <c r="L1" s="556"/>
      <c r="M1" s="556"/>
      <c r="N1" s="556"/>
      <c r="O1" s="557"/>
      <c r="P1" s="557"/>
      <c r="Q1" s="557"/>
      <c r="R1" s="557"/>
      <c r="S1" s="557"/>
      <c r="T1" s="557"/>
      <c r="U1" s="557"/>
      <c r="V1" s="557"/>
      <c r="W1" s="557"/>
      <c r="X1" s="557"/>
      <c r="Y1" s="557"/>
      <c r="Z1" s="557"/>
      <c r="AA1" s="557"/>
      <c r="AB1" s="557"/>
      <c r="AC1" s="557"/>
      <c r="AD1" s="557"/>
      <c r="AE1" s="557"/>
      <c r="AF1" s="557"/>
      <c r="AG1" s="557"/>
      <c r="AH1" s="557"/>
      <c r="AI1" s="557"/>
      <c r="AJ1" s="557"/>
      <c r="AK1" s="557"/>
      <c r="AL1" s="557"/>
      <c r="AM1" s="557"/>
      <c r="AN1" s="557"/>
      <c r="AO1" s="557"/>
      <c r="AP1" s="557"/>
      <c r="AQ1" s="557"/>
      <c r="AR1" s="557"/>
      <c r="AS1" s="557"/>
      <c r="AT1" s="557"/>
      <c r="AU1" s="557"/>
      <c r="AV1" s="557"/>
      <c r="AW1" s="557"/>
      <c r="AX1" s="557"/>
      <c r="AY1" s="557"/>
      <c r="AZ1" s="557"/>
      <c r="BA1" s="557"/>
      <c r="BB1" s="557"/>
      <c r="BC1" s="557"/>
      <c r="BD1" s="557"/>
      <c r="BE1" s="557"/>
      <c r="BF1" s="557"/>
      <c r="BG1" s="558"/>
    </row>
    <row r="2" spans="1:60" ht="4.5" customHeight="1" thickBot="1">
      <c r="A2" s="559"/>
      <c r="B2" s="560"/>
      <c r="C2" s="560"/>
      <c r="D2" s="560"/>
      <c r="E2" s="560"/>
      <c r="F2" s="560"/>
      <c r="G2" s="560"/>
      <c r="H2" s="560"/>
      <c r="I2" s="560"/>
      <c r="J2" s="560"/>
      <c r="K2" s="560"/>
      <c r="L2" s="560"/>
      <c r="M2" s="560"/>
      <c r="N2" s="560"/>
      <c r="O2" s="561"/>
      <c r="P2" s="561"/>
      <c r="Q2" s="561"/>
      <c r="R2" s="561"/>
      <c r="S2" s="561"/>
      <c r="T2" s="561"/>
      <c r="U2" s="561"/>
      <c r="V2" s="561"/>
      <c r="W2" s="561"/>
      <c r="X2" s="561"/>
      <c r="Y2" s="561"/>
      <c r="Z2" s="561"/>
      <c r="AA2" s="561"/>
      <c r="AB2" s="561"/>
      <c r="AC2" s="561"/>
      <c r="AD2" s="561"/>
      <c r="AE2" s="561"/>
      <c r="AF2" s="561"/>
      <c r="AG2" s="561"/>
      <c r="AH2" s="561"/>
      <c r="AI2" s="561"/>
      <c r="AJ2" s="561"/>
      <c r="AK2" s="561"/>
      <c r="AL2" s="561"/>
      <c r="AM2" s="561"/>
      <c r="AN2" s="561"/>
      <c r="AO2" s="561"/>
      <c r="AP2" s="561"/>
      <c r="AQ2" s="561"/>
      <c r="AR2" s="561"/>
      <c r="AS2" s="561"/>
      <c r="AT2" s="561"/>
      <c r="AU2" s="561"/>
      <c r="AV2" s="561"/>
      <c r="AW2" s="561"/>
      <c r="AX2" s="561"/>
      <c r="AY2" s="561"/>
      <c r="AZ2" s="561"/>
      <c r="BA2" s="561"/>
      <c r="BB2" s="561"/>
      <c r="BC2" s="561"/>
      <c r="BD2" s="561"/>
      <c r="BE2" s="561"/>
      <c r="BF2" s="561"/>
      <c r="BG2" s="561"/>
    </row>
    <row r="3" spans="1:60" ht="30.75" customHeight="1" thickBot="1">
      <c r="A3" s="562" t="s">
        <v>10</v>
      </c>
      <c r="B3" s="563"/>
      <c r="C3" s="563"/>
      <c r="D3" s="563"/>
      <c r="E3" s="564"/>
      <c r="F3" s="565" t="str">
        <f>IF(データ!C11&lt;&gt;"",データ!C11,"")</f>
        <v/>
      </c>
      <c r="G3" s="566"/>
      <c r="H3" s="566"/>
      <c r="I3" s="566"/>
      <c r="J3" s="566"/>
      <c r="K3" s="566"/>
      <c r="L3" s="566"/>
      <c r="M3" s="566"/>
      <c r="N3" s="566"/>
      <c r="O3" s="566"/>
      <c r="P3" s="566"/>
      <c r="Q3" s="566"/>
      <c r="R3" s="566"/>
      <c r="S3" s="566"/>
      <c r="T3" s="566"/>
      <c r="U3" s="566"/>
      <c r="V3" s="566"/>
      <c r="W3" s="566"/>
      <c r="X3" s="566"/>
      <c r="Y3" s="566"/>
      <c r="Z3" s="566"/>
      <c r="AA3" s="566"/>
      <c r="AB3" s="566"/>
      <c r="AC3" s="566"/>
      <c r="AD3" s="566"/>
      <c r="AE3" s="566"/>
      <c r="AF3" s="566"/>
      <c r="AG3" s="566"/>
      <c r="AH3" s="566"/>
      <c r="AI3" s="567"/>
      <c r="AJ3" s="568" t="s">
        <v>178</v>
      </c>
      <c r="AK3" s="569"/>
      <c r="AL3" s="569"/>
      <c r="AM3" s="569"/>
      <c r="AN3" s="569"/>
      <c r="AO3" s="569"/>
      <c r="AP3" s="570" t="str">
        <f>IF(データ!C13&lt;&gt;"",データ!C13,"")</f>
        <v>　</v>
      </c>
      <c r="AQ3" s="571"/>
      <c r="AR3" s="572"/>
      <c r="AS3" s="573" t="s">
        <v>179</v>
      </c>
      <c r="AT3" s="574"/>
      <c r="AU3" s="574"/>
      <c r="AV3" s="574"/>
      <c r="AW3" s="574"/>
      <c r="AX3" s="574"/>
      <c r="AY3" s="574"/>
      <c r="AZ3" s="574"/>
      <c r="BA3" s="574"/>
      <c r="BB3" s="574"/>
      <c r="BC3" s="575" t="str">
        <f>IF(プログラム原稿!K2&lt;&gt;"",プログラム原稿!K2,"")</f>
        <v/>
      </c>
      <c r="BD3" s="576"/>
      <c r="BE3" s="576"/>
      <c r="BF3" s="576"/>
      <c r="BG3" s="577"/>
      <c r="BH3" s="100" t="s">
        <v>184</v>
      </c>
    </row>
    <row r="4" spans="1:60" ht="4.5" customHeight="1" thickBot="1">
      <c r="A4" s="578"/>
      <c r="B4" s="579"/>
      <c r="C4" s="579"/>
      <c r="D4" s="579"/>
      <c r="E4" s="579"/>
      <c r="F4" s="579"/>
      <c r="G4" s="579"/>
      <c r="H4" s="579"/>
      <c r="I4" s="579"/>
      <c r="J4" s="579"/>
      <c r="K4" s="579"/>
      <c r="L4" s="579"/>
      <c r="M4" s="579"/>
      <c r="N4" s="579"/>
      <c r="O4" s="579"/>
      <c r="P4" s="579"/>
      <c r="Q4" s="579"/>
      <c r="R4" s="579"/>
      <c r="S4" s="579"/>
      <c r="T4" s="579"/>
      <c r="U4" s="579"/>
      <c r="V4" s="579"/>
      <c r="W4" s="579"/>
      <c r="X4" s="579"/>
      <c r="Y4" s="579"/>
      <c r="Z4" s="579"/>
      <c r="AA4" s="579"/>
      <c r="AB4" s="579"/>
      <c r="AC4" s="579"/>
      <c r="AD4" s="579"/>
      <c r="AE4" s="579"/>
      <c r="AF4" s="579"/>
      <c r="AG4" s="579"/>
      <c r="AH4" s="579"/>
      <c r="AI4" s="579"/>
      <c r="AJ4" s="579"/>
      <c r="AK4" s="579"/>
      <c r="AL4" s="579"/>
      <c r="AM4" s="579"/>
      <c r="AN4" s="579"/>
      <c r="AO4" s="579"/>
      <c r="AP4" s="579"/>
      <c r="AQ4" s="579"/>
      <c r="AR4" s="579"/>
      <c r="AS4" s="579"/>
      <c r="AT4" s="579"/>
      <c r="AU4" s="579"/>
      <c r="AV4" s="579"/>
      <c r="AW4" s="579"/>
      <c r="AX4" s="579"/>
      <c r="AY4" s="579"/>
      <c r="AZ4" s="579"/>
      <c r="BA4" s="579"/>
      <c r="BB4" s="579"/>
      <c r="BC4" s="579"/>
      <c r="BD4" s="579"/>
      <c r="BE4" s="579"/>
      <c r="BF4" s="579"/>
      <c r="BG4" s="579"/>
    </row>
    <row r="5" spans="1:60" ht="7.5" customHeight="1">
      <c r="A5" s="580"/>
      <c r="B5" s="581"/>
      <c r="C5" s="581"/>
      <c r="D5" s="586" t="str">
        <f>IF(F3&lt;&gt;"",F3,"")</f>
        <v/>
      </c>
      <c r="E5" s="587"/>
      <c r="F5" s="587"/>
      <c r="G5" s="587"/>
      <c r="H5" s="587"/>
      <c r="I5" s="587"/>
      <c r="J5" s="587"/>
      <c r="K5" s="587"/>
      <c r="L5" s="587"/>
      <c r="M5" s="587"/>
      <c r="N5" s="588"/>
      <c r="O5" s="604"/>
      <c r="P5" s="580"/>
      <c r="Q5" s="581"/>
      <c r="R5" s="581"/>
      <c r="S5" s="586" t="str">
        <f>IF(F3&lt;&gt;"",F3,"")</f>
        <v/>
      </c>
      <c r="T5" s="587"/>
      <c r="U5" s="587"/>
      <c r="V5" s="587"/>
      <c r="W5" s="587"/>
      <c r="X5" s="587"/>
      <c r="Y5" s="587"/>
      <c r="Z5" s="587"/>
      <c r="AA5" s="587"/>
      <c r="AB5" s="587"/>
      <c r="AC5" s="588"/>
      <c r="AD5" s="604"/>
      <c r="AE5" s="580"/>
      <c r="AF5" s="581"/>
      <c r="AG5" s="581"/>
      <c r="AH5" s="586" t="str">
        <f>IF($S$5&lt;&gt;"",$S$5,"")</f>
        <v/>
      </c>
      <c r="AI5" s="587"/>
      <c r="AJ5" s="587"/>
      <c r="AK5" s="587"/>
      <c r="AL5" s="587"/>
      <c r="AM5" s="587"/>
      <c r="AN5" s="587"/>
      <c r="AO5" s="587"/>
      <c r="AP5" s="587"/>
      <c r="AQ5" s="587"/>
      <c r="AR5" s="588"/>
      <c r="AS5" s="604"/>
      <c r="AT5" s="580"/>
      <c r="AU5" s="581"/>
      <c r="AV5" s="581"/>
      <c r="AW5" s="586" t="str">
        <f>IF($S$5&lt;&gt;"",$S$5,"")</f>
        <v/>
      </c>
      <c r="AX5" s="587"/>
      <c r="AY5" s="587"/>
      <c r="AZ5" s="587"/>
      <c r="BA5" s="587"/>
      <c r="BB5" s="587"/>
      <c r="BC5" s="587"/>
      <c r="BD5" s="587"/>
      <c r="BE5" s="587"/>
      <c r="BF5" s="587"/>
      <c r="BG5" s="588"/>
    </row>
    <row r="6" spans="1:60" ht="7.5" customHeight="1">
      <c r="A6" s="582"/>
      <c r="B6" s="583"/>
      <c r="C6" s="583"/>
      <c r="D6" s="589"/>
      <c r="E6" s="589"/>
      <c r="F6" s="589"/>
      <c r="G6" s="589"/>
      <c r="H6" s="589"/>
      <c r="I6" s="589"/>
      <c r="J6" s="589"/>
      <c r="K6" s="589"/>
      <c r="L6" s="589"/>
      <c r="M6" s="589"/>
      <c r="N6" s="590"/>
      <c r="O6" s="605"/>
      <c r="P6" s="582"/>
      <c r="Q6" s="583"/>
      <c r="R6" s="583"/>
      <c r="S6" s="589"/>
      <c r="T6" s="589"/>
      <c r="U6" s="589"/>
      <c r="V6" s="589"/>
      <c r="W6" s="589"/>
      <c r="X6" s="589"/>
      <c r="Y6" s="589"/>
      <c r="Z6" s="589"/>
      <c r="AA6" s="589"/>
      <c r="AB6" s="589"/>
      <c r="AC6" s="590"/>
      <c r="AD6" s="605"/>
      <c r="AE6" s="582"/>
      <c r="AF6" s="583"/>
      <c r="AG6" s="583"/>
      <c r="AH6" s="589"/>
      <c r="AI6" s="589"/>
      <c r="AJ6" s="589"/>
      <c r="AK6" s="589"/>
      <c r="AL6" s="589"/>
      <c r="AM6" s="589"/>
      <c r="AN6" s="589"/>
      <c r="AO6" s="589"/>
      <c r="AP6" s="589"/>
      <c r="AQ6" s="589"/>
      <c r="AR6" s="590"/>
      <c r="AS6" s="605"/>
      <c r="AT6" s="582"/>
      <c r="AU6" s="583"/>
      <c r="AV6" s="583"/>
      <c r="AW6" s="589"/>
      <c r="AX6" s="589"/>
      <c r="AY6" s="589"/>
      <c r="AZ6" s="589"/>
      <c r="BA6" s="589"/>
      <c r="BB6" s="589"/>
      <c r="BC6" s="589"/>
      <c r="BD6" s="589"/>
      <c r="BE6" s="589"/>
      <c r="BF6" s="589"/>
      <c r="BG6" s="590"/>
    </row>
    <row r="7" spans="1:60" ht="7.5" customHeight="1">
      <c r="A7" s="584"/>
      <c r="B7" s="585"/>
      <c r="C7" s="585"/>
      <c r="D7" s="591"/>
      <c r="E7" s="591"/>
      <c r="F7" s="591"/>
      <c r="G7" s="591"/>
      <c r="H7" s="591"/>
      <c r="I7" s="591"/>
      <c r="J7" s="591"/>
      <c r="K7" s="591"/>
      <c r="L7" s="591"/>
      <c r="M7" s="591"/>
      <c r="N7" s="592"/>
      <c r="O7" s="605"/>
      <c r="P7" s="584"/>
      <c r="Q7" s="585"/>
      <c r="R7" s="585"/>
      <c r="S7" s="591"/>
      <c r="T7" s="591"/>
      <c r="U7" s="591"/>
      <c r="V7" s="591"/>
      <c r="W7" s="591"/>
      <c r="X7" s="591"/>
      <c r="Y7" s="591"/>
      <c r="Z7" s="591"/>
      <c r="AA7" s="591"/>
      <c r="AB7" s="591"/>
      <c r="AC7" s="592"/>
      <c r="AD7" s="605"/>
      <c r="AE7" s="584"/>
      <c r="AF7" s="585"/>
      <c r="AG7" s="585"/>
      <c r="AH7" s="591"/>
      <c r="AI7" s="591"/>
      <c r="AJ7" s="591"/>
      <c r="AK7" s="591"/>
      <c r="AL7" s="591"/>
      <c r="AM7" s="591"/>
      <c r="AN7" s="591"/>
      <c r="AO7" s="591"/>
      <c r="AP7" s="591"/>
      <c r="AQ7" s="591"/>
      <c r="AR7" s="592"/>
      <c r="AS7" s="605"/>
      <c r="AT7" s="584"/>
      <c r="AU7" s="585"/>
      <c r="AV7" s="585"/>
      <c r="AW7" s="591"/>
      <c r="AX7" s="591"/>
      <c r="AY7" s="591"/>
      <c r="AZ7" s="591"/>
      <c r="BA7" s="591"/>
      <c r="BB7" s="591"/>
      <c r="BC7" s="591"/>
      <c r="BD7" s="591"/>
      <c r="BE7" s="591"/>
      <c r="BF7" s="591"/>
      <c r="BG7" s="592"/>
    </row>
    <row r="8" spans="1:60" ht="7.5" customHeight="1">
      <c r="A8" s="593" t="s">
        <v>180</v>
      </c>
      <c r="B8" s="594"/>
      <c r="C8" s="595"/>
      <c r="D8" s="596" t="s">
        <v>20</v>
      </c>
      <c r="E8" s="597"/>
      <c r="F8" s="597"/>
      <c r="G8" s="597"/>
      <c r="H8" s="597"/>
      <c r="I8" s="597"/>
      <c r="J8" s="597"/>
      <c r="K8" s="597"/>
      <c r="L8" s="597"/>
      <c r="M8" s="597"/>
      <c r="N8" s="598"/>
      <c r="O8" s="605"/>
      <c r="P8" s="593" t="s">
        <v>180</v>
      </c>
      <c r="Q8" s="594"/>
      <c r="R8" s="595"/>
      <c r="S8" s="596" t="s">
        <v>20</v>
      </c>
      <c r="T8" s="597"/>
      <c r="U8" s="597"/>
      <c r="V8" s="597"/>
      <c r="W8" s="597"/>
      <c r="X8" s="597"/>
      <c r="Y8" s="597"/>
      <c r="Z8" s="597"/>
      <c r="AA8" s="597"/>
      <c r="AB8" s="597"/>
      <c r="AC8" s="598"/>
      <c r="AD8" s="605"/>
      <c r="AE8" s="593" t="s">
        <v>180</v>
      </c>
      <c r="AF8" s="594"/>
      <c r="AG8" s="595"/>
      <c r="AH8" s="596" t="s">
        <v>20</v>
      </c>
      <c r="AI8" s="597"/>
      <c r="AJ8" s="597"/>
      <c r="AK8" s="597"/>
      <c r="AL8" s="597"/>
      <c r="AM8" s="597"/>
      <c r="AN8" s="597"/>
      <c r="AO8" s="597"/>
      <c r="AP8" s="597"/>
      <c r="AQ8" s="597"/>
      <c r="AR8" s="598"/>
      <c r="AS8" s="605"/>
      <c r="AT8" s="593" t="s">
        <v>180</v>
      </c>
      <c r="AU8" s="594"/>
      <c r="AV8" s="595"/>
      <c r="AW8" s="596" t="s">
        <v>20</v>
      </c>
      <c r="AX8" s="597"/>
      <c r="AY8" s="597"/>
      <c r="AZ8" s="597"/>
      <c r="BA8" s="597"/>
      <c r="BB8" s="597"/>
      <c r="BC8" s="597"/>
      <c r="BD8" s="597"/>
      <c r="BE8" s="597"/>
      <c r="BF8" s="597"/>
      <c r="BG8" s="598"/>
    </row>
    <row r="9" spans="1:60" ht="7.5" customHeight="1">
      <c r="A9" s="601" t="s">
        <v>181</v>
      </c>
      <c r="B9" s="602"/>
      <c r="C9" s="603"/>
      <c r="D9" s="599"/>
      <c r="E9" s="585"/>
      <c r="F9" s="585"/>
      <c r="G9" s="585"/>
      <c r="H9" s="585"/>
      <c r="I9" s="585"/>
      <c r="J9" s="585"/>
      <c r="K9" s="585"/>
      <c r="L9" s="585"/>
      <c r="M9" s="585"/>
      <c r="N9" s="600"/>
      <c r="O9" s="605"/>
      <c r="P9" s="601" t="s">
        <v>181</v>
      </c>
      <c r="Q9" s="602"/>
      <c r="R9" s="603"/>
      <c r="S9" s="599"/>
      <c r="T9" s="585"/>
      <c r="U9" s="585"/>
      <c r="V9" s="585"/>
      <c r="W9" s="585"/>
      <c r="X9" s="585"/>
      <c r="Y9" s="585"/>
      <c r="Z9" s="585"/>
      <c r="AA9" s="585"/>
      <c r="AB9" s="585"/>
      <c r="AC9" s="600"/>
      <c r="AD9" s="605"/>
      <c r="AE9" s="601" t="s">
        <v>181</v>
      </c>
      <c r="AF9" s="602"/>
      <c r="AG9" s="603"/>
      <c r="AH9" s="599"/>
      <c r="AI9" s="585"/>
      <c r="AJ9" s="585"/>
      <c r="AK9" s="585"/>
      <c r="AL9" s="585"/>
      <c r="AM9" s="585"/>
      <c r="AN9" s="585"/>
      <c r="AO9" s="585"/>
      <c r="AP9" s="585"/>
      <c r="AQ9" s="585"/>
      <c r="AR9" s="600"/>
      <c r="AS9" s="605"/>
      <c r="AT9" s="601" t="s">
        <v>181</v>
      </c>
      <c r="AU9" s="602"/>
      <c r="AV9" s="603"/>
      <c r="AW9" s="599"/>
      <c r="AX9" s="585"/>
      <c r="AY9" s="585"/>
      <c r="AZ9" s="585"/>
      <c r="BA9" s="585"/>
      <c r="BB9" s="585"/>
      <c r="BC9" s="585"/>
      <c r="BD9" s="585"/>
      <c r="BE9" s="585"/>
      <c r="BF9" s="585"/>
      <c r="BG9" s="600"/>
    </row>
    <row r="10" spans="1:60" ht="22.5" customHeight="1">
      <c r="A10" s="606" t="str">
        <f>IF(データ!C40&lt;&gt;"",DBCS(データ!C40),"")</f>
        <v>①</v>
      </c>
      <c r="B10" s="607"/>
      <c r="C10" s="608"/>
      <c r="D10" s="611" t="str">
        <f>IF(データ!D40&lt;&gt;"",DBCS(データ!D40),"")&amp;IF(AP$3="混合","("&amp;データ!G40&amp;")","")</f>
        <v>岩　手　太　郎</v>
      </c>
      <c r="E10" s="607"/>
      <c r="F10" s="607"/>
      <c r="G10" s="607"/>
      <c r="H10" s="607"/>
      <c r="I10" s="607"/>
      <c r="J10" s="607"/>
      <c r="K10" s="607"/>
      <c r="L10" s="607"/>
      <c r="M10" s="607"/>
      <c r="N10" s="612"/>
      <c r="O10" s="605"/>
      <c r="P10" s="609" t="str">
        <f>IF($A$10&lt;&gt;"",$A$10,"")</f>
        <v>①</v>
      </c>
      <c r="Q10" s="597"/>
      <c r="R10" s="610"/>
      <c r="S10" s="596" t="str">
        <f>IF($D$10&lt;&gt;"",$D$10,"")</f>
        <v>岩　手　太　郎</v>
      </c>
      <c r="T10" s="597"/>
      <c r="U10" s="597"/>
      <c r="V10" s="597"/>
      <c r="W10" s="597"/>
      <c r="X10" s="597"/>
      <c r="Y10" s="597"/>
      <c r="Z10" s="597"/>
      <c r="AA10" s="597"/>
      <c r="AB10" s="597"/>
      <c r="AC10" s="598"/>
      <c r="AD10" s="605"/>
      <c r="AE10" s="609" t="str">
        <f>IF($A$10&lt;&gt;"",$A$10,"")</f>
        <v>①</v>
      </c>
      <c r="AF10" s="597"/>
      <c r="AG10" s="610"/>
      <c r="AH10" s="596" t="str">
        <f>IF($D$10&lt;&gt;"",$D$10,"")</f>
        <v>岩　手　太　郎</v>
      </c>
      <c r="AI10" s="597"/>
      <c r="AJ10" s="597"/>
      <c r="AK10" s="597"/>
      <c r="AL10" s="597"/>
      <c r="AM10" s="597"/>
      <c r="AN10" s="597"/>
      <c r="AO10" s="597"/>
      <c r="AP10" s="597"/>
      <c r="AQ10" s="597"/>
      <c r="AR10" s="598"/>
      <c r="AS10" s="605"/>
      <c r="AT10" s="609" t="str">
        <f>IF($A$10&lt;&gt;"",$A$10,"")</f>
        <v>①</v>
      </c>
      <c r="AU10" s="597"/>
      <c r="AV10" s="610"/>
      <c r="AW10" s="596" t="str">
        <f>IF($D$10&lt;&gt;"",$D$10,"")</f>
        <v>岩　手　太　郎</v>
      </c>
      <c r="AX10" s="597"/>
      <c r="AY10" s="597"/>
      <c r="AZ10" s="597"/>
      <c r="BA10" s="597"/>
      <c r="BB10" s="597"/>
      <c r="BC10" s="597"/>
      <c r="BD10" s="597"/>
      <c r="BE10" s="597"/>
      <c r="BF10" s="597"/>
      <c r="BG10" s="598"/>
    </row>
    <row r="11" spans="1:60" ht="22.5" customHeight="1">
      <c r="A11" s="606" t="str">
        <f>IF(データ!C41&lt;&gt;"",DBCS(データ!C41),"")</f>
        <v/>
      </c>
      <c r="B11" s="607"/>
      <c r="C11" s="608"/>
      <c r="D11" s="611" t="str">
        <f>IF(データ!D41&lt;&gt;"",DBCS(データ!D41),"")&amp;IF(AP$3="混合","("&amp;データ!G41&amp;")","")</f>
        <v/>
      </c>
      <c r="E11" s="607"/>
      <c r="F11" s="607"/>
      <c r="G11" s="607"/>
      <c r="H11" s="607"/>
      <c r="I11" s="607"/>
      <c r="J11" s="607"/>
      <c r="K11" s="607"/>
      <c r="L11" s="607"/>
      <c r="M11" s="607"/>
      <c r="N11" s="612"/>
      <c r="O11" s="605"/>
      <c r="P11" s="609" t="str">
        <f>IF($A$11&lt;&gt;"",$A$11,"")</f>
        <v/>
      </c>
      <c r="Q11" s="597"/>
      <c r="R11" s="610"/>
      <c r="S11" s="596" t="str">
        <f>IF($D$11&lt;&gt;"",$D$11,"")</f>
        <v/>
      </c>
      <c r="T11" s="597"/>
      <c r="U11" s="597"/>
      <c r="V11" s="597"/>
      <c r="W11" s="597"/>
      <c r="X11" s="597"/>
      <c r="Y11" s="597"/>
      <c r="Z11" s="597"/>
      <c r="AA11" s="597"/>
      <c r="AB11" s="597"/>
      <c r="AC11" s="598"/>
      <c r="AD11" s="605"/>
      <c r="AE11" s="609" t="str">
        <f>IF($A$11&lt;&gt;"",$A$11,"")</f>
        <v/>
      </c>
      <c r="AF11" s="597"/>
      <c r="AG11" s="610"/>
      <c r="AH11" s="596" t="str">
        <f>IF($D$11&lt;&gt;"",$D$11,"")</f>
        <v/>
      </c>
      <c r="AI11" s="597"/>
      <c r="AJ11" s="597"/>
      <c r="AK11" s="597"/>
      <c r="AL11" s="597"/>
      <c r="AM11" s="597"/>
      <c r="AN11" s="597"/>
      <c r="AO11" s="597"/>
      <c r="AP11" s="597"/>
      <c r="AQ11" s="597"/>
      <c r="AR11" s="598"/>
      <c r="AS11" s="605"/>
      <c r="AT11" s="609" t="str">
        <f>IF($A$11&lt;&gt;"",$A$11,"")</f>
        <v/>
      </c>
      <c r="AU11" s="597"/>
      <c r="AV11" s="610"/>
      <c r="AW11" s="596" t="str">
        <f>IF($D$11&lt;&gt;"",$D$11,"")</f>
        <v/>
      </c>
      <c r="AX11" s="597"/>
      <c r="AY11" s="597"/>
      <c r="AZ11" s="597"/>
      <c r="BA11" s="597"/>
      <c r="BB11" s="597"/>
      <c r="BC11" s="597"/>
      <c r="BD11" s="597"/>
      <c r="BE11" s="597"/>
      <c r="BF11" s="597"/>
      <c r="BG11" s="598"/>
    </row>
    <row r="12" spans="1:60" ht="22.5" customHeight="1">
      <c r="A12" s="606" t="str">
        <f>IF(データ!C42&lt;&gt;"",DBCS(データ!C42),"")</f>
        <v/>
      </c>
      <c r="B12" s="607"/>
      <c r="C12" s="608"/>
      <c r="D12" s="611" t="str">
        <f>IF(データ!D42&lt;&gt;"",DBCS(データ!D42),"")&amp;IF(AP$3="混合","("&amp;データ!G42&amp;")","")</f>
        <v/>
      </c>
      <c r="E12" s="607"/>
      <c r="F12" s="607"/>
      <c r="G12" s="607"/>
      <c r="H12" s="607"/>
      <c r="I12" s="607"/>
      <c r="J12" s="607"/>
      <c r="K12" s="607"/>
      <c r="L12" s="607"/>
      <c r="M12" s="607"/>
      <c r="N12" s="612"/>
      <c r="O12" s="605"/>
      <c r="P12" s="609" t="str">
        <f>IF($A$12&lt;&gt;"",$A$12,"")</f>
        <v/>
      </c>
      <c r="Q12" s="597"/>
      <c r="R12" s="610"/>
      <c r="S12" s="596" t="str">
        <f>IF($D$12&lt;&gt;"",$D$12,"")</f>
        <v/>
      </c>
      <c r="T12" s="597"/>
      <c r="U12" s="597"/>
      <c r="V12" s="597"/>
      <c r="W12" s="597"/>
      <c r="X12" s="597"/>
      <c r="Y12" s="597"/>
      <c r="Z12" s="597"/>
      <c r="AA12" s="597"/>
      <c r="AB12" s="597"/>
      <c r="AC12" s="598"/>
      <c r="AD12" s="605"/>
      <c r="AE12" s="609" t="str">
        <f>IF($A$12&lt;&gt;"",$A$12,"")</f>
        <v/>
      </c>
      <c r="AF12" s="597"/>
      <c r="AG12" s="610"/>
      <c r="AH12" s="596" t="str">
        <f>IF($D$12&lt;&gt;"",$D$12,"")</f>
        <v/>
      </c>
      <c r="AI12" s="597"/>
      <c r="AJ12" s="597"/>
      <c r="AK12" s="597"/>
      <c r="AL12" s="597"/>
      <c r="AM12" s="597"/>
      <c r="AN12" s="597"/>
      <c r="AO12" s="597"/>
      <c r="AP12" s="597"/>
      <c r="AQ12" s="597"/>
      <c r="AR12" s="598"/>
      <c r="AS12" s="605"/>
      <c r="AT12" s="609" t="str">
        <f>IF($A$12&lt;&gt;"",$A$12,"")</f>
        <v/>
      </c>
      <c r="AU12" s="597"/>
      <c r="AV12" s="610"/>
      <c r="AW12" s="596" t="str">
        <f>IF($D$12&lt;&gt;"",$D$12,"")</f>
        <v/>
      </c>
      <c r="AX12" s="597"/>
      <c r="AY12" s="597"/>
      <c r="AZ12" s="597"/>
      <c r="BA12" s="597"/>
      <c r="BB12" s="597"/>
      <c r="BC12" s="597"/>
      <c r="BD12" s="597"/>
      <c r="BE12" s="597"/>
      <c r="BF12" s="597"/>
      <c r="BG12" s="598"/>
    </row>
    <row r="13" spans="1:60" ht="22.5" customHeight="1">
      <c r="A13" s="606" t="str">
        <f>IF(データ!C43&lt;&gt;"",DBCS(データ!C43),"")</f>
        <v/>
      </c>
      <c r="B13" s="607"/>
      <c r="C13" s="608"/>
      <c r="D13" s="611" t="str">
        <f>IF(データ!D43&lt;&gt;"",DBCS(データ!D43),"")&amp;IF(AP$3="混合","("&amp;データ!G43&amp;")","")</f>
        <v/>
      </c>
      <c r="E13" s="607"/>
      <c r="F13" s="607"/>
      <c r="G13" s="607"/>
      <c r="H13" s="607"/>
      <c r="I13" s="607"/>
      <c r="J13" s="607"/>
      <c r="K13" s="607"/>
      <c r="L13" s="607"/>
      <c r="M13" s="607"/>
      <c r="N13" s="612"/>
      <c r="O13" s="605"/>
      <c r="P13" s="609" t="str">
        <f>IF($A$13&lt;&gt;"",$A$13,"")</f>
        <v/>
      </c>
      <c r="Q13" s="597"/>
      <c r="R13" s="610"/>
      <c r="S13" s="596" t="str">
        <f>IF($D$13&lt;&gt;"",$D$13,"")</f>
        <v/>
      </c>
      <c r="T13" s="597"/>
      <c r="U13" s="597"/>
      <c r="V13" s="597"/>
      <c r="W13" s="597"/>
      <c r="X13" s="597"/>
      <c r="Y13" s="597"/>
      <c r="Z13" s="597"/>
      <c r="AA13" s="597"/>
      <c r="AB13" s="597"/>
      <c r="AC13" s="598"/>
      <c r="AD13" s="605"/>
      <c r="AE13" s="609" t="str">
        <f>IF($A$13&lt;&gt;"",$A$13,"")</f>
        <v/>
      </c>
      <c r="AF13" s="597"/>
      <c r="AG13" s="610"/>
      <c r="AH13" s="596" t="str">
        <f>IF($D$13&lt;&gt;"",$D$13,"")</f>
        <v/>
      </c>
      <c r="AI13" s="597"/>
      <c r="AJ13" s="597"/>
      <c r="AK13" s="597"/>
      <c r="AL13" s="597"/>
      <c r="AM13" s="597"/>
      <c r="AN13" s="597"/>
      <c r="AO13" s="597"/>
      <c r="AP13" s="597"/>
      <c r="AQ13" s="597"/>
      <c r="AR13" s="598"/>
      <c r="AS13" s="605"/>
      <c r="AT13" s="609" t="str">
        <f>IF($A$13&lt;&gt;"",$A$13,"")</f>
        <v/>
      </c>
      <c r="AU13" s="597"/>
      <c r="AV13" s="610"/>
      <c r="AW13" s="596" t="str">
        <f>IF($D$13&lt;&gt;"",$D$13,"")</f>
        <v/>
      </c>
      <c r="AX13" s="597"/>
      <c r="AY13" s="597"/>
      <c r="AZ13" s="597"/>
      <c r="BA13" s="597"/>
      <c r="BB13" s="597"/>
      <c r="BC13" s="597"/>
      <c r="BD13" s="597"/>
      <c r="BE13" s="597"/>
      <c r="BF13" s="597"/>
      <c r="BG13" s="598"/>
    </row>
    <row r="14" spans="1:60" ht="22.5" customHeight="1">
      <c r="A14" s="606" t="str">
        <f>IF(データ!C44&lt;&gt;"",DBCS(データ!C44),"")</f>
        <v/>
      </c>
      <c r="B14" s="607"/>
      <c r="C14" s="608"/>
      <c r="D14" s="611" t="str">
        <f>IF(データ!D44&lt;&gt;"",DBCS(データ!D44),"")&amp;IF(AP$3="混合","("&amp;データ!G44&amp;")","")</f>
        <v/>
      </c>
      <c r="E14" s="607"/>
      <c r="F14" s="607"/>
      <c r="G14" s="607"/>
      <c r="H14" s="607"/>
      <c r="I14" s="607"/>
      <c r="J14" s="607"/>
      <c r="K14" s="607"/>
      <c r="L14" s="607"/>
      <c r="M14" s="607"/>
      <c r="N14" s="612"/>
      <c r="O14" s="605"/>
      <c r="P14" s="609" t="str">
        <f>IF($A$14&lt;&gt;"",$A$14,"")</f>
        <v/>
      </c>
      <c r="Q14" s="597"/>
      <c r="R14" s="610"/>
      <c r="S14" s="596" t="str">
        <f>IF($D$14&lt;&gt;"",D14,"")</f>
        <v/>
      </c>
      <c r="T14" s="597"/>
      <c r="U14" s="597"/>
      <c r="V14" s="597"/>
      <c r="W14" s="597"/>
      <c r="X14" s="597"/>
      <c r="Y14" s="597"/>
      <c r="Z14" s="597"/>
      <c r="AA14" s="597"/>
      <c r="AB14" s="597"/>
      <c r="AC14" s="598"/>
      <c r="AD14" s="605"/>
      <c r="AE14" s="609" t="str">
        <f>IF($A$14&lt;&gt;"",$A$14,"")</f>
        <v/>
      </c>
      <c r="AF14" s="597"/>
      <c r="AG14" s="610"/>
      <c r="AH14" s="596" t="str">
        <f>IF($D$14&lt;&gt;"",S14,"")</f>
        <v/>
      </c>
      <c r="AI14" s="597"/>
      <c r="AJ14" s="597"/>
      <c r="AK14" s="597"/>
      <c r="AL14" s="597"/>
      <c r="AM14" s="597"/>
      <c r="AN14" s="597"/>
      <c r="AO14" s="597"/>
      <c r="AP14" s="597"/>
      <c r="AQ14" s="597"/>
      <c r="AR14" s="598"/>
      <c r="AS14" s="605"/>
      <c r="AT14" s="609" t="str">
        <f>IF($A$14&lt;&gt;"",$A$14,"")</f>
        <v/>
      </c>
      <c r="AU14" s="597"/>
      <c r="AV14" s="610"/>
      <c r="AW14" s="596" t="str">
        <f>IF($D$14&lt;&gt;"",AH14,"")</f>
        <v/>
      </c>
      <c r="AX14" s="597"/>
      <c r="AY14" s="597"/>
      <c r="AZ14" s="597"/>
      <c r="BA14" s="597"/>
      <c r="BB14" s="597"/>
      <c r="BC14" s="597"/>
      <c r="BD14" s="597"/>
      <c r="BE14" s="597"/>
      <c r="BF14" s="597"/>
      <c r="BG14" s="598"/>
    </row>
    <row r="15" spans="1:60" ht="22.5" customHeight="1">
      <c r="A15" s="606" t="str">
        <f>IF(データ!C45&lt;&gt;"",DBCS(データ!C45),"")</f>
        <v/>
      </c>
      <c r="B15" s="607"/>
      <c r="C15" s="608"/>
      <c r="D15" s="611" t="str">
        <f>IF(データ!D45&lt;&gt;"",DBCS(データ!D45),"")&amp;IF(AP$3="混合","("&amp;データ!G45&amp;")","")</f>
        <v/>
      </c>
      <c r="E15" s="607"/>
      <c r="F15" s="607"/>
      <c r="G15" s="607"/>
      <c r="H15" s="607"/>
      <c r="I15" s="607"/>
      <c r="J15" s="607"/>
      <c r="K15" s="607"/>
      <c r="L15" s="607"/>
      <c r="M15" s="607"/>
      <c r="N15" s="612"/>
      <c r="O15" s="605"/>
      <c r="P15" s="609" t="str">
        <f>IF($A$15&lt;&gt;"",$A$15,"")</f>
        <v/>
      </c>
      <c r="Q15" s="597"/>
      <c r="R15" s="610"/>
      <c r="S15" s="596" t="str">
        <f>IF($D$15&lt;&gt;"",$D$15,"")</f>
        <v/>
      </c>
      <c r="T15" s="597"/>
      <c r="U15" s="597"/>
      <c r="V15" s="597"/>
      <c r="W15" s="597"/>
      <c r="X15" s="597"/>
      <c r="Y15" s="597"/>
      <c r="Z15" s="597"/>
      <c r="AA15" s="597"/>
      <c r="AB15" s="597"/>
      <c r="AC15" s="598"/>
      <c r="AD15" s="605"/>
      <c r="AE15" s="609" t="str">
        <f>IF($A$15&lt;&gt;"",$A$15,"")</f>
        <v/>
      </c>
      <c r="AF15" s="597"/>
      <c r="AG15" s="610"/>
      <c r="AH15" s="596" t="str">
        <f>IF($D$15&lt;&gt;"",$D$15,"")</f>
        <v/>
      </c>
      <c r="AI15" s="597"/>
      <c r="AJ15" s="597"/>
      <c r="AK15" s="597"/>
      <c r="AL15" s="597"/>
      <c r="AM15" s="597"/>
      <c r="AN15" s="597"/>
      <c r="AO15" s="597"/>
      <c r="AP15" s="597"/>
      <c r="AQ15" s="597"/>
      <c r="AR15" s="598"/>
      <c r="AS15" s="605"/>
      <c r="AT15" s="609" t="str">
        <f>IF($A$15&lt;&gt;"",$A$15,"")</f>
        <v/>
      </c>
      <c r="AU15" s="597"/>
      <c r="AV15" s="610"/>
      <c r="AW15" s="596" t="str">
        <f>IF($D$15&lt;&gt;"",$D$15,"")</f>
        <v/>
      </c>
      <c r="AX15" s="597"/>
      <c r="AY15" s="597"/>
      <c r="AZ15" s="597"/>
      <c r="BA15" s="597"/>
      <c r="BB15" s="597"/>
      <c r="BC15" s="597"/>
      <c r="BD15" s="597"/>
      <c r="BE15" s="597"/>
      <c r="BF15" s="597"/>
      <c r="BG15" s="598"/>
    </row>
    <row r="16" spans="1:60" ht="22.5" customHeight="1">
      <c r="A16" s="606" t="str">
        <f>IF(データ!C46&lt;&gt;"",DBCS(データ!C46),"")</f>
        <v/>
      </c>
      <c r="B16" s="607"/>
      <c r="C16" s="608"/>
      <c r="D16" s="611" t="str">
        <f>IF(データ!D46&lt;&gt;"",DBCS(データ!D46),"")&amp;IF(AP$3="混合","("&amp;データ!G46&amp;")","")</f>
        <v/>
      </c>
      <c r="E16" s="607"/>
      <c r="F16" s="607"/>
      <c r="G16" s="607"/>
      <c r="H16" s="607"/>
      <c r="I16" s="607"/>
      <c r="J16" s="607"/>
      <c r="K16" s="607"/>
      <c r="L16" s="607"/>
      <c r="M16" s="607"/>
      <c r="N16" s="612"/>
      <c r="O16" s="605"/>
      <c r="P16" s="609" t="str">
        <f>IF($A$16&lt;&gt;"",$A$16,"")</f>
        <v/>
      </c>
      <c r="Q16" s="597"/>
      <c r="R16" s="610"/>
      <c r="S16" s="596" t="str">
        <f>IF($D$16&lt;&gt;"",$D$16,"")</f>
        <v/>
      </c>
      <c r="T16" s="597"/>
      <c r="U16" s="597"/>
      <c r="V16" s="597"/>
      <c r="W16" s="597"/>
      <c r="X16" s="597"/>
      <c r="Y16" s="597"/>
      <c r="Z16" s="597"/>
      <c r="AA16" s="597"/>
      <c r="AB16" s="597"/>
      <c r="AC16" s="598"/>
      <c r="AD16" s="605"/>
      <c r="AE16" s="609" t="str">
        <f>IF($A$16&lt;&gt;"",$A$16,"")</f>
        <v/>
      </c>
      <c r="AF16" s="597"/>
      <c r="AG16" s="610"/>
      <c r="AH16" s="596" t="str">
        <f>IF($D$16&lt;&gt;"",$D$16,"")</f>
        <v/>
      </c>
      <c r="AI16" s="597"/>
      <c r="AJ16" s="597"/>
      <c r="AK16" s="597"/>
      <c r="AL16" s="597"/>
      <c r="AM16" s="597"/>
      <c r="AN16" s="597"/>
      <c r="AO16" s="597"/>
      <c r="AP16" s="597"/>
      <c r="AQ16" s="597"/>
      <c r="AR16" s="598"/>
      <c r="AS16" s="605"/>
      <c r="AT16" s="609" t="str">
        <f>IF($A$16&lt;&gt;"",$A$16,"")</f>
        <v/>
      </c>
      <c r="AU16" s="597"/>
      <c r="AV16" s="610"/>
      <c r="AW16" s="596" t="str">
        <f>IF($D$16&lt;&gt;"",$D$16,"")</f>
        <v/>
      </c>
      <c r="AX16" s="597"/>
      <c r="AY16" s="597"/>
      <c r="AZ16" s="597"/>
      <c r="BA16" s="597"/>
      <c r="BB16" s="597"/>
      <c r="BC16" s="597"/>
      <c r="BD16" s="597"/>
      <c r="BE16" s="597"/>
      <c r="BF16" s="597"/>
      <c r="BG16" s="598"/>
    </row>
    <row r="17" spans="1:59" ht="22.5" customHeight="1">
      <c r="A17" s="606" t="str">
        <f>IF(データ!C47&lt;&gt;"",DBCS(データ!C47),"")</f>
        <v/>
      </c>
      <c r="B17" s="607"/>
      <c r="C17" s="608"/>
      <c r="D17" s="611" t="str">
        <f>IF(データ!D47&lt;&gt;"",DBCS(データ!D47),"")&amp;IF(AP$3="混合","("&amp;データ!G47&amp;")","")</f>
        <v/>
      </c>
      <c r="E17" s="607"/>
      <c r="F17" s="607"/>
      <c r="G17" s="607"/>
      <c r="H17" s="607"/>
      <c r="I17" s="607"/>
      <c r="J17" s="607"/>
      <c r="K17" s="607"/>
      <c r="L17" s="607"/>
      <c r="M17" s="607"/>
      <c r="N17" s="612"/>
      <c r="O17" s="605"/>
      <c r="P17" s="609" t="str">
        <f>IF($A$17&lt;&gt;"",$A$17,"")</f>
        <v/>
      </c>
      <c r="Q17" s="597"/>
      <c r="R17" s="610"/>
      <c r="S17" s="596" t="str">
        <f>IF($D$17&lt;&gt;"",$D$17,"")</f>
        <v/>
      </c>
      <c r="T17" s="597"/>
      <c r="U17" s="597"/>
      <c r="V17" s="597"/>
      <c r="W17" s="597"/>
      <c r="X17" s="597"/>
      <c r="Y17" s="597"/>
      <c r="Z17" s="597"/>
      <c r="AA17" s="597"/>
      <c r="AB17" s="597"/>
      <c r="AC17" s="598"/>
      <c r="AD17" s="605"/>
      <c r="AE17" s="609" t="str">
        <f>IF($A$17&lt;&gt;"",$A$17,"")</f>
        <v/>
      </c>
      <c r="AF17" s="597"/>
      <c r="AG17" s="610"/>
      <c r="AH17" s="596" t="str">
        <f>IF($D$17&lt;&gt;"",$D$17,"")</f>
        <v/>
      </c>
      <c r="AI17" s="597"/>
      <c r="AJ17" s="597"/>
      <c r="AK17" s="597"/>
      <c r="AL17" s="597"/>
      <c r="AM17" s="597"/>
      <c r="AN17" s="597"/>
      <c r="AO17" s="597"/>
      <c r="AP17" s="597"/>
      <c r="AQ17" s="597"/>
      <c r="AR17" s="598"/>
      <c r="AS17" s="605"/>
      <c r="AT17" s="609" t="str">
        <f>IF($A$17&lt;&gt;"",$A$17,"")</f>
        <v/>
      </c>
      <c r="AU17" s="597"/>
      <c r="AV17" s="610"/>
      <c r="AW17" s="596" t="str">
        <f>IF($D$17&lt;&gt;"",$D$17,"")</f>
        <v/>
      </c>
      <c r="AX17" s="597"/>
      <c r="AY17" s="597"/>
      <c r="AZ17" s="597"/>
      <c r="BA17" s="597"/>
      <c r="BB17" s="597"/>
      <c r="BC17" s="597"/>
      <c r="BD17" s="597"/>
      <c r="BE17" s="597"/>
      <c r="BF17" s="597"/>
      <c r="BG17" s="598"/>
    </row>
    <row r="18" spans="1:59" ht="22.5" customHeight="1">
      <c r="A18" s="606" t="str">
        <f>IF(データ!C48&lt;&gt;"",DBCS(データ!C48),"")</f>
        <v/>
      </c>
      <c r="B18" s="607"/>
      <c r="C18" s="608"/>
      <c r="D18" s="611" t="str">
        <f>IF(データ!D48&lt;&gt;"",DBCS(データ!D48),"")&amp;IF(AP$3="混合","("&amp;データ!G48&amp;")","")</f>
        <v/>
      </c>
      <c r="E18" s="607"/>
      <c r="F18" s="607"/>
      <c r="G18" s="607"/>
      <c r="H18" s="607"/>
      <c r="I18" s="607"/>
      <c r="J18" s="607"/>
      <c r="K18" s="607"/>
      <c r="L18" s="607"/>
      <c r="M18" s="607"/>
      <c r="N18" s="612"/>
      <c r="O18" s="605"/>
      <c r="P18" s="609" t="str">
        <f>IF($A$18&lt;&gt;"",$A$18,"")</f>
        <v/>
      </c>
      <c r="Q18" s="597"/>
      <c r="R18" s="610"/>
      <c r="S18" s="596" t="str">
        <f>IF($D$18&lt;&gt;"",$D$18,"")</f>
        <v/>
      </c>
      <c r="T18" s="597"/>
      <c r="U18" s="597"/>
      <c r="V18" s="597"/>
      <c r="W18" s="597"/>
      <c r="X18" s="597"/>
      <c r="Y18" s="597"/>
      <c r="Z18" s="597"/>
      <c r="AA18" s="597"/>
      <c r="AB18" s="597"/>
      <c r="AC18" s="598"/>
      <c r="AD18" s="605"/>
      <c r="AE18" s="609" t="str">
        <f>IF($A$18&lt;&gt;"",$A$18,"")</f>
        <v/>
      </c>
      <c r="AF18" s="597"/>
      <c r="AG18" s="610"/>
      <c r="AH18" s="596" t="str">
        <f>IF($D$18&lt;&gt;"",$D$18,"")</f>
        <v/>
      </c>
      <c r="AI18" s="597"/>
      <c r="AJ18" s="597"/>
      <c r="AK18" s="597"/>
      <c r="AL18" s="597"/>
      <c r="AM18" s="597"/>
      <c r="AN18" s="597"/>
      <c r="AO18" s="597"/>
      <c r="AP18" s="597"/>
      <c r="AQ18" s="597"/>
      <c r="AR18" s="598"/>
      <c r="AS18" s="605"/>
      <c r="AT18" s="609" t="str">
        <f>IF($A$18&lt;&gt;"",$A$18,"")</f>
        <v/>
      </c>
      <c r="AU18" s="597"/>
      <c r="AV18" s="610"/>
      <c r="AW18" s="596" t="str">
        <f>IF($D$18&lt;&gt;"",$D$18,"")</f>
        <v/>
      </c>
      <c r="AX18" s="597"/>
      <c r="AY18" s="597"/>
      <c r="AZ18" s="597"/>
      <c r="BA18" s="597"/>
      <c r="BB18" s="597"/>
      <c r="BC18" s="597"/>
      <c r="BD18" s="597"/>
      <c r="BE18" s="597"/>
      <c r="BF18" s="597"/>
      <c r="BG18" s="598"/>
    </row>
    <row r="19" spans="1:59" ht="22.5" customHeight="1">
      <c r="A19" s="606" t="str">
        <f>IF(データ!C49&lt;&gt;"",DBCS(データ!C49),"")</f>
        <v/>
      </c>
      <c r="B19" s="607"/>
      <c r="C19" s="608"/>
      <c r="D19" s="611" t="str">
        <f>IF(データ!D49&lt;&gt;"",DBCS(データ!D49),"")&amp;IF(AP$3="混合","("&amp;データ!G49&amp;")","")</f>
        <v/>
      </c>
      <c r="E19" s="607"/>
      <c r="F19" s="607"/>
      <c r="G19" s="607"/>
      <c r="H19" s="607"/>
      <c r="I19" s="607"/>
      <c r="J19" s="607"/>
      <c r="K19" s="607"/>
      <c r="L19" s="607"/>
      <c r="M19" s="607"/>
      <c r="N19" s="612"/>
      <c r="O19" s="605"/>
      <c r="P19" s="609" t="str">
        <f>IF($A$19&lt;&gt;"",$A$19,"")</f>
        <v/>
      </c>
      <c r="Q19" s="597"/>
      <c r="R19" s="610"/>
      <c r="S19" s="596" t="str">
        <f>IF($D$19&lt;&gt;"",$D$19,"")</f>
        <v/>
      </c>
      <c r="T19" s="597"/>
      <c r="U19" s="597"/>
      <c r="V19" s="597"/>
      <c r="W19" s="597"/>
      <c r="X19" s="597"/>
      <c r="Y19" s="597"/>
      <c r="Z19" s="597"/>
      <c r="AA19" s="597"/>
      <c r="AB19" s="597"/>
      <c r="AC19" s="598"/>
      <c r="AD19" s="605"/>
      <c r="AE19" s="609" t="str">
        <f>IF($A$19&lt;&gt;"",$A$19,"")</f>
        <v/>
      </c>
      <c r="AF19" s="597"/>
      <c r="AG19" s="610"/>
      <c r="AH19" s="596" t="str">
        <f>IF($D$19&lt;&gt;"",$D$19,"")</f>
        <v/>
      </c>
      <c r="AI19" s="597"/>
      <c r="AJ19" s="597"/>
      <c r="AK19" s="597"/>
      <c r="AL19" s="597"/>
      <c r="AM19" s="597"/>
      <c r="AN19" s="597"/>
      <c r="AO19" s="597"/>
      <c r="AP19" s="597"/>
      <c r="AQ19" s="597"/>
      <c r="AR19" s="598"/>
      <c r="AS19" s="605"/>
      <c r="AT19" s="609" t="str">
        <f>IF($A$19&lt;&gt;"",$A$19,"")</f>
        <v/>
      </c>
      <c r="AU19" s="597"/>
      <c r="AV19" s="610"/>
      <c r="AW19" s="596" t="str">
        <f>IF($D$19&lt;&gt;"",$D$19,"")</f>
        <v/>
      </c>
      <c r="AX19" s="597"/>
      <c r="AY19" s="597"/>
      <c r="AZ19" s="597"/>
      <c r="BA19" s="597"/>
      <c r="BB19" s="597"/>
      <c r="BC19" s="597"/>
      <c r="BD19" s="597"/>
      <c r="BE19" s="597"/>
      <c r="BF19" s="597"/>
      <c r="BG19" s="598"/>
    </row>
    <row r="20" spans="1:59" ht="22.5" customHeight="1">
      <c r="A20" s="606" t="str">
        <f>IF(データ!C50&lt;&gt;"",DBCS(データ!C50),"")</f>
        <v/>
      </c>
      <c r="B20" s="607"/>
      <c r="C20" s="608"/>
      <c r="D20" s="611" t="str">
        <f>IF(データ!D50&lt;&gt;"",DBCS(データ!D50),"")&amp;IF(AP$3="混合","("&amp;データ!G50&amp;")","")</f>
        <v/>
      </c>
      <c r="E20" s="607"/>
      <c r="F20" s="607"/>
      <c r="G20" s="607"/>
      <c r="H20" s="607"/>
      <c r="I20" s="607"/>
      <c r="J20" s="607"/>
      <c r="K20" s="607"/>
      <c r="L20" s="607"/>
      <c r="M20" s="607"/>
      <c r="N20" s="612"/>
      <c r="O20" s="605"/>
      <c r="P20" s="609" t="str">
        <f>IF($A$20&lt;&gt;"",$A$20,"")</f>
        <v/>
      </c>
      <c r="Q20" s="597"/>
      <c r="R20" s="610"/>
      <c r="S20" s="596" t="str">
        <f>IF($D$20&lt;&gt;"",$D$20,"")</f>
        <v/>
      </c>
      <c r="T20" s="597"/>
      <c r="U20" s="597"/>
      <c r="V20" s="597"/>
      <c r="W20" s="597"/>
      <c r="X20" s="597"/>
      <c r="Y20" s="597"/>
      <c r="Z20" s="597"/>
      <c r="AA20" s="597"/>
      <c r="AB20" s="597"/>
      <c r="AC20" s="598"/>
      <c r="AD20" s="605"/>
      <c r="AE20" s="609" t="str">
        <f>IF($A$20&lt;&gt;"",$A$20,"")</f>
        <v/>
      </c>
      <c r="AF20" s="597"/>
      <c r="AG20" s="610"/>
      <c r="AH20" s="596" t="str">
        <f>IF($D$20&lt;&gt;"",$D$20,"")</f>
        <v/>
      </c>
      <c r="AI20" s="597"/>
      <c r="AJ20" s="597"/>
      <c r="AK20" s="597"/>
      <c r="AL20" s="597"/>
      <c r="AM20" s="597"/>
      <c r="AN20" s="597"/>
      <c r="AO20" s="597"/>
      <c r="AP20" s="597"/>
      <c r="AQ20" s="597"/>
      <c r="AR20" s="598"/>
      <c r="AS20" s="605"/>
      <c r="AT20" s="609" t="str">
        <f>IF($A$20&lt;&gt;"",$A$20,"")</f>
        <v/>
      </c>
      <c r="AU20" s="597"/>
      <c r="AV20" s="610"/>
      <c r="AW20" s="596" t="str">
        <f>IF($D$20&lt;&gt;"",$D$20,"")</f>
        <v/>
      </c>
      <c r="AX20" s="597"/>
      <c r="AY20" s="597"/>
      <c r="AZ20" s="597"/>
      <c r="BA20" s="597"/>
      <c r="BB20" s="597"/>
      <c r="BC20" s="597"/>
      <c r="BD20" s="597"/>
      <c r="BE20" s="597"/>
      <c r="BF20" s="597"/>
      <c r="BG20" s="598"/>
    </row>
    <row r="21" spans="1:59" ht="22.5" customHeight="1" thickBot="1">
      <c r="A21" s="606" t="str">
        <f>IF(データ!C51&lt;&gt;"",DBCS(データ!C51),"")</f>
        <v/>
      </c>
      <c r="B21" s="607"/>
      <c r="C21" s="608"/>
      <c r="D21" s="611" t="str">
        <f>IF(データ!D51&lt;&gt;"",DBCS(データ!D51),"")&amp;IF(AP$3="混合","("&amp;データ!G51&amp;")","")</f>
        <v/>
      </c>
      <c r="E21" s="607"/>
      <c r="F21" s="607"/>
      <c r="G21" s="607"/>
      <c r="H21" s="607"/>
      <c r="I21" s="607"/>
      <c r="J21" s="607"/>
      <c r="K21" s="607"/>
      <c r="L21" s="607"/>
      <c r="M21" s="607"/>
      <c r="N21" s="612"/>
      <c r="O21" s="605"/>
      <c r="P21" s="624" t="str">
        <f>IF($A$21&lt;&gt;"",$A$21,"")</f>
        <v/>
      </c>
      <c r="Q21" s="625"/>
      <c r="R21" s="626"/>
      <c r="S21" s="627" t="str">
        <f>IF($D$21&lt;&gt;"",$D$21,"")</f>
        <v/>
      </c>
      <c r="T21" s="625"/>
      <c r="U21" s="625"/>
      <c r="V21" s="625"/>
      <c r="W21" s="625"/>
      <c r="X21" s="625"/>
      <c r="Y21" s="625"/>
      <c r="Z21" s="625"/>
      <c r="AA21" s="625"/>
      <c r="AB21" s="625"/>
      <c r="AC21" s="628"/>
      <c r="AD21" s="605"/>
      <c r="AE21" s="624" t="str">
        <f>IF($A$21&lt;&gt;"",$A$21,"")</f>
        <v/>
      </c>
      <c r="AF21" s="625"/>
      <c r="AG21" s="626"/>
      <c r="AH21" s="627" t="str">
        <f>IF($D$21&lt;&gt;"",$D$21,"")</f>
        <v/>
      </c>
      <c r="AI21" s="625"/>
      <c r="AJ21" s="625"/>
      <c r="AK21" s="625"/>
      <c r="AL21" s="625"/>
      <c r="AM21" s="625"/>
      <c r="AN21" s="625"/>
      <c r="AO21" s="625"/>
      <c r="AP21" s="625"/>
      <c r="AQ21" s="625"/>
      <c r="AR21" s="628"/>
      <c r="AS21" s="605"/>
      <c r="AT21" s="624" t="str">
        <f>IF($A$21&lt;&gt;"",$A$21,"")</f>
        <v/>
      </c>
      <c r="AU21" s="625"/>
      <c r="AV21" s="626"/>
      <c r="AW21" s="627" t="str">
        <f>IF($D$21&lt;&gt;"",$D$21,"")</f>
        <v/>
      </c>
      <c r="AX21" s="625"/>
      <c r="AY21" s="625"/>
      <c r="AZ21" s="625"/>
      <c r="BA21" s="625"/>
      <c r="BB21" s="625"/>
      <c r="BC21" s="625"/>
      <c r="BD21" s="625"/>
      <c r="BE21" s="625"/>
      <c r="BF21" s="625"/>
      <c r="BG21" s="628"/>
    </row>
    <row r="22" spans="1:59" ht="10.5" customHeight="1">
      <c r="A22" s="613"/>
      <c r="B22" s="613"/>
      <c r="C22" s="613"/>
      <c r="D22" s="613"/>
      <c r="E22" s="613"/>
      <c r="F22" s="613"/>
      <c r="G22" s="613"/>
      <c r="H22" s="613"/>
      <c r="I22" s="613"/>
      <c r="J22" s="613"/>
      <c r="K22" s="613"/>
      <c r="L22" s="613"/>
      <c r="M22" s="613"/>
      <c r="N22" s="613"/>
      <c r="O22" s="613"/>
      <c r="P22" s="613"/>
      <c r="Q22" s="613"/>
      <c r="R22" s="613"/>
      <c r="S22" s="613"/>
      <c r="T22" s="613"/>
      <c r="U22" s="613"/>
      <c r="V22" s="613"/>
      <c r="W22" s="613"/>
      <c r="X22" s="613"/>
      <c r="Y22" s="613"/>
      <c r="Z22" s="613"/>
      <c r="AA22" s="613"/>
      <c r="AB22" s="613"/>
      <c r="AC22" s="613"/>
      <c r="AD22" s="613"/>
      <c r="AE22" s="613"/>
      <c r="AF22" s="613"/>
      <c r="AG22" s="613"/>
      <c r="AH22" s="613"/>
      <c r="AI22" s="613"/>
      <c r="AJ22" s="613"/>
      <c r="AK22" s="613"/>
      <c r="AL22" s="613"/>
      <c r="AM22" s="613"/>
      <c r="AN22" s="613"/>
      <c r="AO22" s="613"/>
      <c r="AP22" s="613"/>
      <c r="AQ22" s="613"/>
      <c r="AR22" s="613"/>
      <c r="AS22" s="613"/>
      <c r="AT22" s="613"/>
      <c r="AU22" s="613"/>
      <c r="AV22" s="613"/>
      <c r="AW22" s="613"/>
      <c r="AX22" s="613"/>
      <c r="AY22" s="613"/>
      <c r="AZ22" s="613"/>
      <c r="BA22" s="613"/>
      <c r="BB22" s="613"/>
      <c r="BC22" s="613"/>
      <c r="BD22" s="613"/>
      <c r="BE22" s="613"/>
      <c r="BF22" s="613"/>
      <c r="BG22" s="613"/>
    </row>
    <row r="23" spans="1:59" ht="10.5" customHeight="1" thickBot="1">
      <c r="A23" s="614"/>
      <c r="B23" s="614"/>
      <c r="C23" s="614"/>
      <c r="D23" s="614"/>
      <c r="E23" s="614"/>
      <c r="F23" s="614"/>
      <c r="G23" s="614"/>
      <c r="H23" s="614"/>
      <c r="I23" s="614"/>
      <c r="J23" s="614"/>
      <c r="K23" s="614"/>
      <c r="L23" s="614"/>
      <c r="M23" s="614"/>
      <c r="N23" s="614"/>
      <c r="O23" s="614"/>
      <c r="P23" s="614"/>
      <c r="Q23" s="614"/>
      <c r="R23" s="614"/>
      <c r="S23" s="614"/>
      <c r="T23" s="614"/>
      <c r="U23" s="614"/>
      <c r="V23" s="614"/>
      <c r="W23" s="614"/>
      <c r="X23" s="614"/>
      <c r="Y23" s="614"/>
      <c r="Z23" s="614"/>
      <c r="AA23" s="614"/>
      <c r="AB23" s="614"/>
      <c r="AC23" s="614"/>
      <c r="AD23" s="614"/>
      <c r="AE23" s="614"/>
      <c r="AF23" s="614"/>
      <c r="AG23" s="614"/>
      <c r="AH23" s="614"/>
      <c r="AI23" s="614"/>
      <c r="AJ23" s="614"/>
      <c r="AK23" s="614"/>
      <c r="AL23" s="614"/>
      <c r="AM23" s="614"/>
      <c r="AN23" s="614"/>
      <c r="AO23" s="614"/>
      <c r="AP23" s="614"/>
      <c r="AQ23" s="614"/>
      <c r="AR23" s="614"/>
      <c r="AS23" s="614"/>
      <c r="AT23" s="614"/>
      <c r="AU23" s="614"/>
      <c r="AV23" s="614"/>
      <c r="AW23" s="614"/>
      <c r="AX23" s="614"/>
      <c r="AY23" s="614"/>
      <c r="AZ23" s="614"/>
      <c r="BA23" s="614"/>
      <c r="BB23" s="614"/>
      <c r="BC23" s="614"/>
      <c r="BD23" s="614"/>
      <c r="BE23" s="614"/>
      <c r="BF23" s="614"/>
      <c r="BG23" s="614"/>
    </row>
    <row r="24" spans="1:59" ht="30.75" customHeight="1" thickBot="1">
      <c r="A24" s="562" t="s">
        <v>10</v>
      </c>
      <c r="B24" s="563"/>
      <c r="C24" s="563"/>
      <c r="D24" s="563"/>
      <c r="E24" s="564"/>
      <c r="F24" s="615" t="str">
        <f>IF(F3&lt;&gt;"",F3,"")</f>
        <v/>
      </c>
      <c r="G24" s="616"/>
      <c r="H24" s="616"/>
      <c r="I24" s="616"/>
      <c r="J24" s="616"/>
      <c r="K24" s="616"/>
      <c r="L24" s="616"/>
      <c r="M24" s="616"/>
      <c r="N24" s="616"/>
      <c r="O24" s="616"/>
      <c r="P24" s="616"/>
      <c r="Q24" s="616"/>
      <c r="R24" s="616"/>
      <c r="S24" s="616"/>
      <c r="T24" s="616"/>
      <c r="U24" s="616"/>
      <c r="V24" s="616"/>
      <c r="W24" s="616"/>
      <c r="X24" s="616"/>
      <c r="Y24" s="616"/>
      <c r="Z24" s="616"/>
      <c r="AA24" s="616"/>
      <c r="AB24" s="616"/>
      <c r="AC24" s="616"/>
      <c r="AD24" s="616"/>
      <c r="AE24" s="616"/>
      <c r="AF24" s="616"/>
      <c r="AG24" s="616"/>
      <c r="AH24" s="616"/>
      <c r="AI24" s="617"/>
      <c r="AJ24" s="568" t="s">
        <v>182</v>
      </c>
      <c r="AK24" s="569"/>
      <c r="AL24" s="569"/>
      <c r="AM24" s="569"/>
      <c r="AN24" s="569"/>
      <c r="AO24" s="569"/>
      <c r="AP24" s="618" t="str">
        <f>IF(AP3&lt;&gt;"",AP3,"")</f>
        <v>　</v>
      </c>
      <c r="AQ24" s="619"/>
      <c r="AR24" s="620"/>
      <c r="AS24" s="573" t="s">
        <v>183</v>
      </c>
      <c r="AT24" s="574"/>
      <c r="AU24" s="574"/>
      <c r="AV24" s="574"/>
      <c r="AW24" s="574"/>
      <c r="AX24" s="574"/>
      <c r="AY24" s="574"/>
      <c r="AZ24" s="574"/>
      <c r="BA24" s="574"/>
      <c r="BB24" s="574"/>
      <c r="BC24" s="621" t="str">
        <f>IF(BC3&lt;&gt;"",BC3,"")</f>
        <v/>
      </c>
      <c r="BD24" s="622"/>
      <c r="BE24" s="622"/>
      <c r="BF24" s="622"/>
      <c r="BG24" s="623"/>
    </row>
    <row r="25" spans="1:59" ht="9" customHeight="1" thickBot="1">
      <c r="A25" s="581"/>
      <c r="B25" s="629"/>
      <c r="C25" s="629"/>
      <c r="D25" s="629"/>
      <c r="E25" s="629"/>
      <c r="F25" s="629"/>
      <c r="G25" s="629"/>
      <c r="H25" s="629"/>
      <c r="I25" s="629"/>
      <c r="J25" s="629"/>
      <c r="K25" s="629"/>
      <c r="L25" s="629"/>
      <c r="M25" s="629"/>
      <c r="N25" s="629"/>
      <c r="O25" s="629"/>
      <c r="P25" s="629"/>
      <c r="Q25" s="629"/>
      <c r="R25" s="629"/>
      <c r="S25" s="629"/>
      <c r="T25" s="629"/>
      <c r="U25" s="629"/>
      <c r="V25" s="629"/>
      <c r="W25" s="629"/>
      <c r="X25" s="629"/>
      <c r="Y25" s="629"/>
      <c r="Z25" s="629"/>
      <c r="AA25" s="629"/>
      <c r="AB25" s="629"/>
      <c r="AC25" s="629"/>
      <c r="AD25" s="629"/>
      <c r="AE25" s="629"/>
      <c r="AF25" s="629"/>
      <c r="AG25" s="629"/>
      <c r="AH25" s="629"/>
      <c r="AI25" s="629"/>
      <c r="AJ25" s="629"/>
      <c r="AK25" s="629"/>
      <c r="AL25" s="629"/>
      <c r="AM25" s="629"/>
      <c r="AN25" s="629"/>
      <c r="AO25" s="629"/>
      <c r="AP25" s="629"/>
      <c r="AQ25" s="629"/>
      <c r="AR25" s="629"/>
      <c r="AS25" s="629"/>
      <c r="AT25" s="629"/>
      <c r="AU25" s="629"/>
      <c r="AV25" s="629"/>
      <c r="AW25" s="629"/>
      <c r="AX25" s="629"/>
      <c r="AY25" s="629"/>
      <c r="AZ25" s="629"/>
      <c r="BA25" s="629"/>
      <c r="BB25" s="629"/>
      <c r="BC25" s="629"/>
      <c r="BD25" s="629"/>
      <c r="BE25" s="629"/>
      <c r="BF25" s="629"/>
      <c r="BG25" s="629"/>
    </row>
    <row r="26" spans="1:59" ht="7.5" customHeight="1">
      <c r="A26" s="580"/>
      <c r="B26" s="581"/>
      <c r="C26" s="581"/>
      <c r="D26" s="586" t="str">
        <f>IF($S$5&lt;&gt;"",$S$5,"")</f>
        <v/>
      </c>
      <c r="E26" s="587"/>
      <c r="F26" s="587"/>
      <c r="G26" s="587"/>
      <c r="H26" s="587"/>
      <c r="I26" s="587"/>
      <c r="J26" s="587"/>
      <c r="K26" s="587"/>
      <c r="L26" s="587"/>
      <c r="M26" s="587"/>
      <c r="N26" s="588"/>
      <c r="O26" s="604"/>
      <c r="P26" s="580"/>
      <c r="Q26" s="581"/>
      <c r="R26" s="581"/>
      <c r="S26" s="586" t="str">
        <f>IF($S$5&lt;&gt;"",$S$5,"")</f>
        <v/>
      </c>
      <c r="T26" s="587"/>
      <c r="U26" s="587"/>
      <c r="V26" s="587"/>
      <c r="W26" s="587"/>
      <c r="X26" s="587"/>
      <c r="Y26" s="587"/>
      <c r="Z26" s="587"/>
      <c r="AA26" s="587"/>
      <c r="AB26" s="587"/>
      <c r="AC26" s="588"/>
      <c r="AD26" s="604"/>
      <c r="AE26" s="580"/>
      <c r="AF26" s="581"/>
      <c r="AG26" s="581"/>
      <c r="AH26" s="586" t="str">
        <f>IF($S$5&lt;&gt;"",$S$5,"")</f>
        <v/>
      </c>
      <c r="AI26" s="587"/>
      <c r="AJ26" s="587"/>
      <c r="AK26" s="587"/>
      <c r="AL26" s="587"/>
      <c r="AM26" s="587"/>
      <c r="AN26" s="587"/>
      <c r="AO26" s="587"/>
      <c r="AP26" s="587"/>
      <c r="AQ26" s="587"/>
      <c r="AR26" s="588"/>
      <c r="AS26" s="604"/>
      <c r="AT26" s="580"/>
      <c r="AU26" s="581"/>
      <c r="AV26" s="581"/>
      <c r="AW26" s="586" t="str">
        <f>IF($S$5&lt;&gt;"",$S$5,"")</f>
        <v/>
      </c>
      <c r="AX26" s="587"/>
      <c r="AY26" s="587"/>
      <c r="AZ26" s="587"/>
      <c r="BA26" s="587"/>
      <c r="BB26" s="587"/>
      <c r="BC26" s="587"/>
      <c r="BD26" s="587"/>
      <c r="BE26" s="587"/>
      <c r="BF26" s="587"/>
      <c r="BG26" s="588"/>
    </row>
    <row r="27" spans="1:59" ht="7.5" customHeight="1">
      <c r="A27" s="582"/>
      <c r="B27" s="583"/>
      <c r="C27" s="583"/>
      <c r="D27" s="589"/>
      <c r="E27" s="589"/>
      <c r="F27" s="589"/>
      <c r="G27" s="589"/>
      <c r="H27" s="589"/>
      <c r="I27" s="589"/>
      <c r="J27" s="589"/>
      <c r="K27" s="589"/>
      <c r="L27" s="589"/>
      <c r="M27" s="589"/>
      <c r="N27" s="590"/>
      <c r="O27" s="605"/>
      <c r="P27" s="582"/>
      <c r="Q27" s="583"/>
      <c r="R27" s="583"/>
      <c r="S27" s="589"/>
      <c r="T27" s="589"/>
      <c r="U27" s="589"/>
      <c r="V27" s="589"/>
      <c r="W27" s="589"/>
      <c r="X27" s="589"/>
      <c r="Y27" s="589"/>
      <c r="Z27" s="589"/>
      <c r="AA27" s="589"/>
      <c r="AB27" s="589"/>
      <c r="AC27" s="590"/>
      <c r="AD27" s="605"/>
      <c r="AE27" s="582"/>
      <c r="AF27" s="583"/>
      <c r="AG27" s="583"/>
      <c r="AH27" s="589"/>
      <c r="AI27" s="589"/>
      <c r="AJ27" s="589"/>
      <c r="AK27" s="589"/>
      <c r="AL27" s="589"/>
      <c r="AM27" s="589"/>
      <c r="AN27" s="589"/>
      <c r="AO27" s="589"/>
      <c r="AP27" s="589"/>
      <c r="AQ27" s="589"/>
      <c r="AR27" s="590"/>
      <c r="AS27" s="605"/>
      <c r="AT27" s="582"/>
      <c r="AU27" s="583"/>
      <c r="AV27" s="583"/>
      <c r="AW27" s="589"/>
      <c r="AX27" s="589"/>
      <c r="AY27" s="589"/>
      <c r="AZ27" s="589"/>
      <c r="BA27" s="589"/>
      <c r="BB27" s="589"/>
      <c r="BC27" s="589"/>
      <c r="BD27" s="589"/>
      <c r="BE27" s="589"/>
      <c r="BF27" s="589"/>
      <c r="BG27" s="590"/>
    </row>
    <row r="28" spans="1:59" ht="7.5" customHeight="1">
      <c r="A28" s="584"/>
      <c r="B28" s="585"/>
      <c r="C28" s="585"/>
      <c r="D28" s="591"/>
      <c r="E28" s="591"/>
      <c r="F28" s="591"/>
      <c r="G28" s="591"/>
      <c r="H28" s="591"/>
      <c r="I28" s="591"/>
      <c r="J28" s="591"/>
      <c r="K28" s="591"/>
      <c r="L28" s="591"/>
      <c r="M28" s="591"/>
      <c r="N28" s="592"/>
      <c r="O28" s="605"/>
      <c r="P28" s="584"/>
      <c r="Q28" s="585"/>
      <c r="R28" s="585"/>
      <c r="S28" s="591"/>
      <c r="T28" s="591"/>
      <c r="U28" s="591"/>
      <c r="V28" s="591"/>
      <c r="W28" s="591"/>
      <c r="X28" s="591"/>
      <c r="Y28" s="591"/>
      <c r="Z28" s="591"/>
      <c r="AA28" s="591"/>
      <c r="AB28" s="591"/>
      <c r="AC28" s="592"/>
      <c r="AD28" s="605"/>
      <c r="AE28" s="584"/>
      <c r="AF28" s="585"/>
      <c r="AG28" s="585"/>
      <c r="AH28" s="591"/>
      <c r="AI28" s="591"/>
      <c r="AJ28" s="591"/>
      <c r="AK28" s="591"/>
      <c r="AL28" s="591"/>
      <c r="AM28" s="591"/>
      <c r="AN28" s="591"/>
      <c r="AO28" s="591"/>
      <c r="AP28" s="591"/>
      <c r="AQ28" s="591"/>
      <c r="AR28" s="592"/>
      <c r="AS28" s="605"/>
      <c r="AT28" s="584"/>
      <c r="AU28" s="585"/>
      <c r="AV28" s="585"/>
      <c r="AW28" s="591"/>
      <c r="AX28" s="591"/>
      <c r="AY28" s="591"/>
      <c r="AZ28" s="591"/>
      <c r="BA28" s="591"/>
      <c r="BB28" s="591"/>
      <c r="BC28" s="591"/>
      <c r="BD28" s="591"/>
      <c r="BE28" s="591"/>
      <c r="BF28" s="591"/>
      <c r="BG28" s="592"/>
    </row>
    <row r="29" spans="1:59" ht="7.5" customHeight="1">
      <c r="A29" s="593" t="s">
        <v>180</v>
      </c>
      <c r="B29" s="594"/>
      <c r="C29" s="595"/>
      <c r="D29" s="596" t="s">
        <v>20</v>
      </c>
      <c r="E29" s="597"/>
      <c r="F29" s="597"/>
      <c r="G29" s="597"/>
      <c r="H29" s="597"/>
      <c r="I29" s="597"/>
      <c r="J29" s="597"/>
      <c r="K29" s="597"/>
      <c r="L29" s="597"/>
      <c r="M29" s="597"/>
      <c r="N29" s="598"/>
      <c r="O29" s="605"/>
      <c r="P29" s="593" t="s">
        <v>180</v>
      </c>
      <c r="Q29" s="594"/>
      <c r="R29" s="595"/>
      <c r="S29" s="596" t="s">
        <v>20</v>
      </c>
      <c r="T29" s="597"/>
      <c r="U29" s="597"/>
      <c r="V29" s="597"/>
      <c r="W29" s="597"/>
      <c r="X29" s="597"/>
      <c r="Y29" s="597"/>
      <c r="Z29" s="597"/>
      <c r="AA29" s="597"/>
      <c r="AB29" s="597"/>
      <c r="AC29" s="598"/>
      <c r="AD29" s="605"/>
      <c r="AE29" s="593" t="s">
        <v>180</v>
      </c>
      <c r="AF29" s="594"/>
      <c r="AG29" s="595"/>
      <c r="AH29" s="596" t="s">
        <v>20</v>
      </c>
      <c r="AI29" s="597"/>
      <c r="AJ29" s="597"/>
      <c r="AK29" s="597"/>
      <c r="AL29" s="597"/>
      <c r="AM29" s="597"/>
      <c r="AN29" s="597"/>
      <c r="AO29" s="597"/>
      <c r="AP29" s="597"/>
      <c r="AQ29" s="597"/>
      <c r="AR29" s="598"/>
      <c r="AS29" s="605"/>
      <c r="AT29" s="593" t="s">
        <v>180</v>
      </c>
      <c r="AU29" s="594"/>
      <c r="AV29" s="595"/>
      <c r="AW29" s="596" t="s">
        <v>20</v>
      </c>
      <c r="AX29" s="597"/>
      <c r="AY29" s="597"/>
      <c r="AZ29" s="597"/>
      <c r="BA29" s="597"/>
      <c r="BB29" s="597"/>
      <c r="BC29" s="597"/>
      <c r="BD29" s="597"/>
      <c r="BE29" s="597"/>
      <c r="BF29" s="597"/>
      <c r="BG29" s="598"/>
    </row>
    <row r="30" spans="1:59" ht="7.5" customHeight="1">
      <c r="A30" s="601" t="s">
        <v>181</v>
      </c>
      <c r="B30" s="602"/>
      <c r="C30" s="603"/>
      <c r="D30" s="599"/>
      <c r="E30" s="585"/>
      <c r="F30" s="585"/>
      <c r="G30" s="585"/>
      <c r="H30" s="585"/>
      <c r="I30" s="585"/>
      <c r="J30" s="585"/>
      <c r="K30" s="585"/>
      <c r="L30" s="585"/>
      <c r="M30" s="585"/>
      <c r="N30" s="600"/>
      <c r="O30" s="605"/>
      <c r="P30" s="601" t="s">
        <v>181</v>
      </c>
      <c r="Q30" s="602"/>
      <c r="R30" s="603"/>
      <c r="S30" s="599"/>
      <c r="T30" s="585"/>
      <c r="U30" s="585"/>
      <c r="V30" s="585"/>
      <c r="W30" s="585"/>
      <c r="X30" s="585"/>
      <c r="Y30" s="585"/>
      <c r="Z30" s="585"/>
      <c r="AA30" s="585"/>
      <c r="AB30" s="585"/>
      <c r="AC30" s="600"/>
      <c r="AD30" s="605"/>
      <c r="AE30" s="601" t="s">
        <v>181</v>
      </c>
      <c r="AF30" s="602"/>
      <c r="AG30" s="603"/>
      <c r="AH30" s="599"/>
      <c r="AI30" s="585"/>
      <c r="AJ30" s="585"/>
      <c r="AK30" s="585"/>
      <c r="AL30" s="585"/>
      <c r="AM30" s="585"/>
      <c r="AN30" s="585"/>
      <c r="AO30" s="585"/>
      <c r="AP30" s="585"/>
      <c r="AQ30" s="585"/>
      <c r="AR30" s="600"/>
      <c r="AS30" s="605"/>
      <c r="AT30" s="601" t="s">
        <v>181</v>
      </c>
      <c r="AU30" s="602"/>
      <c r="AV30" s="603"/>
      <c r="AW30" s="599"/>
      <c r="AX30" s="585"/>
      <c r="AY30" s="585"/>
      <c r="AZ30" s="585"/>
      <c r="BA30" s="585"/>
      <c r="BB30" s="585"/>
      <c r="BC30" s="585"/>
      <c r="BD30" s="585"/>
      <c r="BE30" s="585"/>
      <c r="BF30" s="585"/>
      <c r="BG30" s="600"/>
    </row>
    <row r="31" spans="1:59" ht="22.5" customHeight="1">
      <c r="A31" s="609" t="str">
        <f>IF($A$10&lt;&gt;"",$A$10,"")</f>
        <v>①</v>
      </c>
      <c r="B31" s="597"/>
      <c r="C31" s="610"/>
      <c r="D31" s="596" t="str">
        <f>IF($D$10&lt;&gt;"",$D$10,"")</f>
        <v>岩　手　太　郎</v>
      </c>
      <c r="E31" s="597"/>
      <c r="F31" s="597"/>
      <c r="G31" s="597"/>
      <c r="H31" s="597"/>
      <c r="I31" s="597"/>
      <c r="J31" s="597"/>
      <c r="K31" s="597"/>
      <c r="L31" s="597"/>
      <c r="M31" s="597"/>
      <c r="N31" s="598"/>
      <c r="O31" s="605"/>
      <c r="P31" s="609" t="str">
        <f>IF($A$10&lt;&gt;"",$A$10,"")</f>
        <v>①</v>
      </c>
      <c r="Q31" s="597"/>
      <c r="R31" s="610"/>
      <c r="S31" s="596" t="str">
        <f>IF($D$10&lt;&gt;"",$D$10,"")</f>
        <v>岩　手　太　郎</v>
      </c>
      <c r="T31" s="597"/>
      <c r="U31" s="597"/>
      <c r="V31" s="597"/>
      <c r="W31" s="597"/>
      <c r="X31" s="597"/>
      <c r="Y31" s="597"/>
      <c r="Z31" s="597"/>
      <c r="AA31" s="597"/>
      <c r="AB31" s="597"/>
      <c r="AC31" s="598"/>
      <c r="AD31" s="605"/>
      <c r="AE31" s="609" t="str">
        <f>IF($A$10&lt;&gt;"",$A$10,"")</f>
        <v>①</v>
      </c>
      <c r="AF31" s="597"/>
      <c r="AG31" s="610"/>
      <c r="AH31" s="596" t="str">
        <f>IF($D$10&lt;&gt;"",$D$10,"")</f>
        <v>岩　手　太　郎</v>
      </c>
      <c r="AI31" s="597"/>
      <c r="AJ31" s="597"/>
      <c r="AK31" s="597"/>
      <c r="AL31" s="597"/>
      <c r="AM31" s="597"/>
      <c r="AN31" s="597"/>
      <c r="AO31" s="597"/>
      <c r="AP31" s="597"/>
      <c r="AQ31" s="597"/>
      <c r="AR31" s="598"/>
      <c r="AS31" s="605"/>
      <c r="AT31" s="609" t="str">
        <f>IF($A$10&lt;&gt;"",$A$10,"")</f>
        <v>①</v>
      </c>
      <c r="AU31" s="597"/>
      <c r="AV31" s="610"/>
      <c r="AW31" s="596" t="str">
        <f>IF($D$10&lt;&gt;"",$D$10,"")</f>
        <v>岩　手　太　郎</v>
      </c>
      <c r="AX31" s="597"/>
      <c r="AY31" s="597"/>
      <c r="AZ31" s="597"/>
      <c r="BA31" s="597"/>
      <c r="BB31" s="597"/>
      <c r="BC31" s="597"/>
      <c r="BD31" s="597"/>
      <c r="BE31" s="597"/>
      <c r="BF31" s="597"/>
      <c r="BG31" s="598"/>
    </row>
    <row r="32" spans="1:59" ht="22.5" customHeight="1">
      <c r="A32" s="609" t="str">
        <f>IF($A$11&lt;&gt;"",$A$11,"")</f>
        <v/>
      </c>
      <c r="B32" s="597"/>
      <c r="C32" s="610"/>
      <c r="D32" s="596" t="str">
        <f>IF($D$11&lt;&gt;"",$D$11,"")</f>
        <v/>
      </c>
      <c r="E32" s="597"/>
      <c r="F32" s="597"/>
      <c r="G32" s="597"/>
      <c r="H32" s="597"/>
      <c r="I32" s="597"/>
      <c r="J32" s="597"/>
      <c r="K32" s="597"/>
      <c r="L32" s="597"/>
      <c r="M32" s="597"/>
      <c r="N32" s="598"/>
      <c r="O32" s="605"/>
      <c r="P32" s="609" t="str">
        <f>IF($A$11&lt;&gt;"",$A$11,"")</f>
        <v/>
      </c>
      <c r="Q32" s="597"/>
      <c r="R32" s="610"/>
      <c r="S32" s="596" t="str">
        <f>IF($D$11&lt;&gt;"",$D$11,"")</f>
        <v/>
      </c>
      <c r="T32" s="597"/>
      <c r="U32" s="597"/>
      <c r="V32" s="597"/>
      <c r="W32" s="597"/>
      <c r="X32" s="597"/>
      <c r="Y32" s="597"/>
      <c r="Z32" s="597"/>
      <c r="AA32" s="597"/>
      <c r="AB32" s="597"/>
      <c r="AC32" s="598"/>
      <c r="AD32" s="605"/>
      <c r="AE32" s="609" t="str">
        <f>IF($A$11&lt;&gt;"",$A$11,"")</f>
        <v/>
      </c>
      <c r="AF32" s="597"/>
      <c r="AG32" s="610"/>
      <c r="AH32" s="596" t="str">
        <f>IF($D$11&lt;&gt;"",$D$11,"")</f>
        <v/>
      </c>
      <c r="AI32" s="597"/>
      <c r="AJ32" s="597"/>
      <c r="AK32" s="597"/>
      <c r="AL32" s="597"/>
      <c r="AM32" s="597"/>
      <c r="AN32" s="597"/>
      <c r="AO32" s="597"/>
      <c r="AP32" s="597"/>
      <c r="AQ32" s="597"/>
      <c r="AR32" s="598"/>
      <c r="AS32" s="605"/>
      <c r="AT32" s="609" t="str">
        <f>IF($A$11&lt;&gt;"",$A$11,"")</f>
        <v/>
      </c>
      <c r="AU32" s="597"/>
      <c r="AV32" s="610"/>
      <c r="AW32" s="596" t="str">
        <f>IF($D$11&lt;&gt;"",$D$11,"")</f>
        <v/>
      </c>
      <c r="AX32" s="597"/>
      <c r="AY32" s="597"/>
      <c r="AZ32" s="597"/>
      <c r="BA32" s="597"/>
      <c r="BB32" s="597"/>
      <c r="BC32" s="597"/>
      <c r="BD32" s="597"/>
      <c r="BE32" s="597"/>
      <c r="BF32" s="597"/>
      <c r="BG32" s="598"/>
    </row>
    <row r="33" spans="1:59" ht="22.5" customHeight="1">
      <c r="A33" s="609" t="str">
        <f>IF($A$12&lt;&gt;"",$A$12,"")</f>
        <v/>
      </c>
      <c r="B33" s="597"/>
      <c r="C33" s="610"/>
      <c r="D33" s="596" t="str">
        <f>IF($D$12&lt;&gt;"",$D$12,"")</f>
        <v/>
      </c>
      <c r="E33" s="597"/>
      <c r="F33" s="597"/>
      <c r="G33" s="597"/>
      <c r="H33" s="597"/>
      <c r="I33" s="597"/>
      <c r="J33" s="597"/>
      <c r="K33" s="597"/>
      <c r="L33" s="597"/>
      <c r="M33" s="597"/>
      <c r="N33" s="598"/>
      <c r="O33" s="605"/>
      <c r="P33" s="609" t="str">
        <f>IF($A$12&lt;&gt;"",$A$12,"")</f>
        <v/>
      </c>
      <c r="Q33" s="597"/>
      <c r="R33" s="610"/>
      <c r="S33" s="596" t="str">
        <f>IF($D$12&lt;&gt;"",$D$12,"")</f>
        <v/>
      </c>
      <c r="T33" s="597"/>
      <c r="U33" s="597"/>
      <c r="V33" s="597"/>
      <c r="W33" s="597"/>
      <c r="X33" s="597"/>
      <c r="Y33" s="597"/>
      <c r="Z33" s="597"/>
      <c r="AA33" s="597"/>
      <c r="AB33" s="597"/>
      <c r="AC33" s="598"/>
      <c r="AD33" s="605"/>
      <c r="AE33" s="609" t="str">
        <f>IF($A$12&lt;&gt;"",$A$12,"")</f>
        <v/>
      </c>
      <c r="AF33" s="597"/>
      <c r="AG33" s="610"/>
      <c r="AH33" s="596" t="str">
        <f>IF($D$12&lt;&gt;"",$D$12,"")</f>
        <v/>
      </c>
      <c r="AI33" s="597"/>
      <c r="AJ33" s="597"/>
      <c r="AK33" s="597"/>
      <c r="AL33" s="597"/>
      <c r="AM33" s="597"/>
      <c r="AN33" s="597"/>
      <c r="AO33" s="597"/>
      <c r="AP33" s="597"/>
      <c r="AQ33" s="597"/>
      <c r="AR33" s="598"/>
      <c r="AS33" s="605"/>
      <c r="AT33" s="609" t="str">
        <f>IF($A$12&lt;&gt;"",$A$12,"")</f>
        <v/>
      </c>
      <c r="AU33" s="597"/>
      <c r="AV33" s="610"/>
      <c r="AW33" s="596" t="str">
        <f>IF($D$12&lt;&gt;"",$D$12,"")</f>
        <v/>
      </c>
      <c r="AX33" s="597"/>
      <c r="AY33" s="597"/>
      <c r="AZ33" s="597"/>
      <c r="BA33" s="597"/>
      <c r="BB33" s="597"/>
      <c r="BC33" s="597"/>
      <c r="BD33" s="597"/>
      <c r="BE33" s="597"/>
      <c r="BF33" s="597"/>
      <c r="BG33" s="598"/>
    </row>
    <row r="34" spans="1:59" ht="22.5" customHeight="1">
      <c r="A34" s="609" t="str">
        <f>IF($A$13&lt;&gt;"",$A$13,"")</f>
        <v/>
      </c>
      <c r="B34" s="597"/>
      <c r="C34" s="610"/>
      <c r="D34" s="596" t="str">
        <f>IF($D$13&lt;&gt;"",$D$13,"")</f>
        <v/>
      </c>
      <c r="E34" s="597"/>
      <c r="F34" s="597"/>
      <c r="G34" s="597"/>
      <c r="H34" s="597"/>
      <c r="I34" s="597"/>
      <c r="J34" s="597"/>
      <c r="K34" s="597"/>
      <c r="L34" s="597"/>
      <c r="M34" s="597"/>
      <c r="N34" s="598"/>
      <c r="O34" s="605"/>
      <c r="P34" s="609" t="str">
        <f>IF($A$13&lt;&gt;"",$A$13,"")</f>
        <v/>
      </c>
      <c r="Q34" s="597"/>
      <c r="R34" s="610"/>
      <c r="S34" s="596" t="str">
        <f>IF($D$13&lt;&gt;"",$D$13,"")</f>
        <v/>
      </c>
      <c r="T34" s="597"/>
      <c r="U34" s="597"/>
      <c r="V34" s="597"/>
      <c r="W34" s="597"/>
      <c r="X34" s="597"/>
      <c r="Y34" s="597"/>
      <c r="Z34" s="597"/>
      <c r="AA34" s="597"/>
      <c r="AB34" s="597"/>
      <c r="AC34" s="598"/>
      <c r="AD34" s="605"/>
      <c r="AE34" s="609" t="str">
        <f>IF($A$13&lt;&gt;"",$A$13,"")</f>
        <v/>
      </c>
      <c r="AF34" s="597"/>
      <c r="AG34" s="610"/>
      <c r="AH34" s="596" t="str">
        <f>IF($D$13&lt;&gt;"",$D$13,"")</f>
        <v/>
      </c>
      <c r="AI34" s="597"/>
      <c r="AJ34" s="597"/>
      <c r="AK34" s="597"/>
      <c r="AL34" s="597"/>
      <c r="AM34" s="597"/>
      <c r="AN34" s="597"/>
      <c r="AO34" s="597"/>
      <c r="AP34" s="597"/>
      <c r="AQ34" s="597"/>
      <c r="AR34" s="598"/>
      <c r="AS34" s="605"/>
      <c r="AT34" s="609" t="str">
        <f>IF($A$13&lt;&gt;"",$A$13,"")</f>
        <v/>
      </c>
      <c r="AU34" s="597"/>
      <c r="AV34" s="610"/>
      <c r="AW34" s="596" t="str">
        <f>IF($D$13&lt;&gt;"",$D$13,"")</f>
        <v/>
      </c>
      <c r="AX34" s="597"/>
      <c r="AY34" s="597"/>
      <c r="AZ34" s="597"/>
      <c r="BA34" s="597"/>
      <c r="BB34" s="597"/>
      <c r="BC34" s="597"/>
      <c r="BD34" s="597"/>
      <c r="BE34" s="597"/>
      <c r="BF34" s="597"/>
      <c r="BG34" s="598"/>
    </row>
    <row r="35" spans="1:59" ht="22.5" customHeight="1">
      <c r="A35" s="609" t="str">
        <f>IF($A$14&lt;&gt;"",$A$14,"")</f>
        <v/>
      </c>
      <c r="B35" s="597"/>
      <c r="C35" s="610"/>
      <c r="D35" s="596" t="str">
        <f>IF($D$14&lt;&gt;"",$D$14,"")</f>
        <v/>
      </c>
      <c r="E35" s="597"/>
      <c r="F35" s="597"/>
      <c r="G35" s="597"/>
      <c r="H35" s="597"/>
      <c r="I35" s="597"/>
      <c r="J35" s="597"/>
      <c r="K35" s="597"/>
      <c r="L35" s="597"/>
      <c r="M35" s="597"/>
      <c r="N35" s="598"/>
      <c r="O35" s="605"/>
      <c r="P35" s="609" t="str">
        <f>IF($A$14&lt;&gt;"",$A$14,"")</f>
        <v/>
      </c>
      <c r="Q35" s="597"/>
      <c r="R35" s="610"/>
      <c r="S35" s="596" t="str">
        <f>IF($D$14&lt;&gt;"",D35,"")</f>
        <v/>
      </c>
      <c r="T35" s="597"/>
      <c r="U35" s="597"/>
      <c r="V35" s="597"/>
      <c r="W35" s="597"/>
      <c r="X35" s="597"/>
      <c r="Y35" s="597"/>
      <c r="Z35" s="597"/>
      <c r="AA35" s="597"/>
      <c r="AB35" s="597"/>
      <c r="AC35" s="598"/>
      <c r="AD35" s="605"/>
      <c r="AE35" s="609" t="str">
        <f>IF($A$14&lt;&gt;"",$A$14,"")</f>
        <v/>
      </c>
      <c r="AF35" s="597"/>
      <c r="AG35" s="610"/>
      <c r="AH35" s="596" t="str">
        <f>IF($D$14&lt;&gt;"",S35,"")</f>
        <v/>
      </c>
      <c r="AI35" s="597"/>
      <c r="AJ35" s="597"/>
      <c r="AK35" s="597"/>
      <c r="AL35" s="597"/>
      <c r="AM35" s="597"/>
      <c r="AN35" s="597"/>
      <c r="AO35" s="597"/>
      <c r="AP35" s="597"/>
      <c r="AQ35" s="597"/>
      <c r="AR35" s="598"/>
      <c r="AS35" s="605"/>
      <c r="AT35" s="609" t="str">
        <f>IF($A$14&lt;&gt;"",$A$14,"")</f>
        <v/>
      </c>
      <c r="AU35" s="597"/>
      <c r="AV35" s="610"/>
      <c r="AW35" s="596" t="str">
        <f>IF($D$14&lt;&gt;"",AH35,"")</f>
        <v/>
      </c>
      <c r="AX35" s="597"/>
      <c r="AY35" s="597"/>
      <c r="AZ35" s="597"/>
      <c r="BA35" s="597"/>
      <c r="BB35" s="597"/>
      <c r="BC35" s="597"/>
      <c r="BD35" s="597"/>
      <c r="BE35" s="597"/>
      <c r="BF35" s="597"/>
      <c r="BG35" s="598"/>
    </row>
    <row r="36" spans="1:59" ht="22.5" customHeight="1">
      <c r="A36" s="609" t="str">
        <f>IF($A$15&lt;&gt;"",$A$15,"")</f>
        <v/>
      </c>
      <c r="B36" s="597"/>
      <c r="C36" s="610"/>
      <c r="D36" s="596" t="str">
        <f>IF($D$15&lt;&gt;"",$D$15,"")</f>
        <v/>
      </c>
      <c r="E36" s="597"/>
      <c r="F36" s="597"/>
      <c r="G36" s="597"/>
      <c r="H36" s="597"/>
      <c r="I36" s="597"/>
      <c r="J36" s="597"/>
      <c r="K36" s="597"/>
      <c r="L36" s="597"/>
      <c r="M36" s="597"/>
      <c r="N36" s="598"/>
      <c r="O36" s="605"/>
      <c r="P36" s="609" t="str">
        <f>IF($A$15&lt;&gt;"",$A$15,"")</f>
        <v/>
      </c>
      <c r="Q36" s="597"/>
      <c r="R36" s="610"/>
      <c r="S36" s="596" t="str">
        <f>IF($D$15&lt;&gt;"",$D$15,"")</f>
        <v/>
      </c>
      <c r="T36" s="597"/>
      <c r="U36" s="597"/>
      <c r="V36" s="597"/>
      <c r="W36" s="597"/>
      <c r="X36" s="597"/>
      <c r="Y36" s="597"/>
      <c r="Z36" s="597"/>
      <c r="AA36" s="597"/>
      <c r="AB36" s="597"/>
      <c r="AC36" s="598"/>
      <c r="AD36" s="605"/>
      <c r="AE36" s="609" t="str">
        <f>IF($A$15&lt;&gt;"",$A$15,"")</f>
        <v/>
      </c>
      <c r="AF36" s="597"/>
      <c r="AG36" s="610"/>
      <c r="AH36" s="596" t="str">
        <f>IF($D$15&lt;&gt;"",$D$15,"")</f>
        <v/>
      </c>
      <c r="AI36" s="597"/>
      <c r="AJ36" s="597"/>
      <c r="AK36" s="597"/>
      <c r="AL36" s="597"/>
      <c r="AM36" s="597"/>
      <c r="AN36" s="597"/>
      <c r="AO36" s="597"/>
      <c r="AP36" s="597"/>
      <c r="AQ36" s="597"/>
      <c r="AR36" s="598"/>
      <c r="AS36" s="605"/>
      <c r="AT36" s="609" t="str">
        <f>IF($A$15&lt;&gt;"",$A$15,"")</f>
        <v/>
      </c>
      <c r="AU36" s="597"/>
      <c r="AV36" s="610"/>
      <c r="AW36" s="596" t="str">
        <f>IF($D$15&lt;&gt;"",$D$15,"")</f>
        <v/>
      </c>
      <c r="AX36" s="597"/>
      <c r="AY36" s="597"/>
      <c r="AZ36" s="597"/>
      <c r="BA36" s="597"/>
      <c r="BB36" s="597"/>
      <c r="BC36" s="597"/>
      <c r="BD36" s="597"/>
      <c r="BE36" s="597"/>
      <c r="BF36" s="597"/>
      <c r="BG36" s="598"/>
    </row>
    <row r="37" spans="1:59" ht="22.5" customHeight="1">
      <c r="A37" s="609" t="str">
        <f>IF($A$16&lt;&gt;"",$A$16,"")</f>
        <v/>
      </c>
      <c r="B37" s="597"/>
      <c r="C37" s="610"/>
      <c r="D37" s="596" t="str">
        <f>IF($D$16&lt;&gt;"",$D$16,"")</f>
        <v/>
      </c>
      <c r="E37" s="597"/>
      <c r="F37" s="597"/>
      <c r="G37" s="597"/>
      <c r="H37" s="597"/>
      <c r="I37" s="597"/>
      <c r="J37" s="597"/>
      <c r="K37" s="597"/>
      <c r="L37" s="597"/>
      <c r="M37" s="597"/>
      <c r="N37" s="598"/>
      <c r="O37" s="605"/>
      <c r="P37" s="609" t="str">
        <f>IF($A$16&lt;&gt;"",$A$16,"")</f>
        <v/>
      </c>
      <c r="Q37" s="597"/>
      <c r="R37" s="610"/>
      <c r="S37" s="596" t="str">
        <f>IF($D$16&lt;&gt;"",$D$16,"")</f>
        <v/>
      </c>
      <c r="T37" s="597"/>
      <c r="U37" s="597"/>
      <c r="V37" s="597"/>
      <c r="W37" s="597"/>
      <c r="X37" s="597"/>
      <c r="Y37" s="597"/>
      <c r="Z37" s="597"/>
      <c r="AA37" s="597"/>
      <c r="AB37" s="597"/>
      <c r="AC37" s="598"/>
      <c r="AD37" s="605"/>
      <c r="AE37" s="609" t="str">
        <f>IF($A$16&lt;&gt;"",$A$16,"")</f>
        <v/>
      </c>
      <c r="AF37" s="597"/>
      <c r="AG37" s="610"/>
      <c r="AH37" s="596" t="str">
        <f>IF($D$16&lt;&gt;"",$D$16,"")</f>
        <v/>
      </c>
      <c r="AI37" s="597"/>
      <c r="AJ37" s="597"/>
      <c r="AK37" s="597"/>
      <c r="AL37" s="597"/>
      <c r="AM37" s="597"/>
      <c r="AN37" s="597"/>
      <c r="AO37" s="597"/>
      <c r="AP37" s="597"/>
      <c r="AQ37" s="597"/>
      <c r="AR37" s="598"/>
      <c r="AS37" s="605"/>
      <c r="AT37" s="609" t="str">
        <f>IF($A$16&lt;&gt;"",$A$16,"")</f>
        <v/>
      </c>
      <c r="AU37" s="597"/>
      <c r="AV37" s="610"/>
      <c r="AW37" s="596" t="str">
        <f>IF($D$16&lt;&gt;"",$D$16,"")</f>
        <v/>
      </c>
      <c r="AX37" s="597"/>
      <c r="AY37" s="597"/>
      <c r="AZ37" s="597"/>
      <c r="BA37" s="597"/>
      <c r="BB37" s="597"/>
      <c r="BC37" s="597"/>
      <c r="BD37" s="597"/>
      <c r="BE37" s="597"/>
      <c r="BF37" s="597"/>
      <c r="BG37" s="598"/>
    </row>
    <row r="38" spans="1:59" ht="22.5" customHeight="1">
      <c r="A38" s="609" t="str">
        <f>IF($A$17&lt;&gt;"",$A$17,"")</f>
        <v/>
      </c>
      <c r="B38" s="597"/>
      <c r="C38" s="610"/>
      <c r="D38" s="596" t="str">
        <f>IF($D$17&lt;&gt;"",$D$17,"")</f>
        <v/>
      </c>
      <c r="E38" s="597"/>
      <c r="F38" s="597"/>
      <c r="G38" s="597"/>
      <c r="H38" s="597"/>
      <c r="I38" s="597"/>
      <c r="J38" s="597"/>
      <c r="K38" s="597"/>
      <c r="L38" s="597"/>
      <c r="M38" s="597"/>
      <c r="N38" s="598"/>
      <c r="O38" s="605"/>
      <c r="P38" s="609" t="str">
        <f>IF($A$17&lt;&gt;"",$A$17,"")</f>
        <v/>
      </c>
      <c r="Q38" s="597"/>
      <c r="R38" s="610"/>
      <c r="S38" s="596" t="str">
        <f>IF($D$17&lt;&gt;"",$D$17,"")</f>
        <v/>
      </c>
      <c r="T38" s="597"/>
      <c r="U38" s="597"/>
      <c r="V38" s="597"/>
      <c r="W38" s="597"/>
      <c r="X38" s="597"/>
      <c r="Y38" s="597"/>
      <c r="Z38" s="597"/>
      <c r="AA38" s="597"/>
      <c r="AB38" s="597"/>
      <c r="AC38" s="598"/>
      <c r="AD38" s="605"/>
      <c r="AE38" s="609" t="str">
        <f>IF($A$17&lt;&gt;"",$A$17,"")</f>
        <v/>
      </c>
      <c r="AF38" s="597"/>
      <c r="AG38" s="610"/>
      <c r="AH38" s="596" t="str">
        <f>IF($D$17&lt;&gt;"",$D$17,"")</f>
        <v/>
      </c>
      <c r="AI38" s="597"/>
      <c r="AJ38" s="597"/>
      <c r="AK38" s="597"/>
      <c r="AL38" s="597"/>
      <c r="AM38" s="597"/>
      <c r="AN38" s="597"/>
      <c r="AO38" s="597"/>
      <c r="AP38" s="597"/>
      <c r="AQ38" s="597"/>
      <c r="AR38" s="598"/>
      <c r="AS38" s="605"/>
      <c r="AT38" s="609" t="str">
        <f>IF($A$17&lt;&gt;"",$A$17,"")</f>
        <v/>
      </c>
      <c r="AU38" s="597"/>
      <c r="AV38" s="610"/>
      <c r="AW38" s="596" t="str">
        <f>IF($D$17&lt;&gt;"",$D$17,"")</f>
        <v/>
      </c>
      <c r="AX38" s="597"/>
      <c r="AY38" s="597"/>
      <c r="AZ38" s="597"/>
      <c r="BA38" s="597"/>
      <c r="BB38" s="597"/>
      <c r="BC38" s="597"/>
      <c r="BD38" s="597"/>
      <c r="BE38" s="597"/>
      <c r="BF38" s="597"/>
      <c r="BG38" s="598"/>
    </row>
    <row r="39" spans="1:59" ht="22.5" customHeight="1">
      <c r="A39" s="609" t="str">
        <f>IF($A$18&lt;&gt;"",$A$18,"")</f>
        <v/>
      </c>
      <c r="B39" s="597"/>
      <c r="C39" s="610"/>
      <c r="D39" s="596" t="str">
        <f>IF($D$18&lt;&gt;"",$D$18,"")</f>
        <v/>
      </c>
      <c r="E39" s="597"/>
      <c r="F39" s="597"/>
      <c r="G39" s="597"/>
      <c r="H39" s="597"/>
      <c r="I39" s="597"/>
      <c r="J39" s="597"/>
      <c r="K39" s="597"/>
      <c r="L39" s="597"/>
      <c r="M39" s="597"/>
      <c r="N39" s="598"/>
      <c r="O39" s="605"/>
      <c r="P39" s="609" t="str">
        <f>IF($A$18&lt;&gt;"",$A$18,"")</f>
        <v/>
      </c>
      <c r="Q39" s="597"/>
      <c r="R39" s="610"/>
      <c r="S39" s="596" t="str">
        <f>IF($D$18&lt;&gt;"",$D$18,"")</f>
        <v/>
      </c>
      <c r="T39" s="597"/>
      <c r="U39" s="597"/>
      <c r="V39" s="597"/>
      <c r="W39" s="597"/>
      <c r="X39" s="597"/>
      <c r="Y39" s="597"/>
      <c r="Z39" s="597"/>
      <c r="AA39" s="597"/>
      <c r="AB39" s="597"/>
      <c r="AC39" s="598"/>
      <c r="AD39" s="605"/>
      <c r="AE39" s="609" t="str">
        <f>IF($A$18&lt;&gt;"",$A$18,"")</f>
        <v/>
      </c>
      <c r="AF39" s="597"/>
      <c r="AG39" s="610"/>
      <c r="AH39" s="596" t="str">
        <f>IF($D$18&lt;&gt;"",$D$18,"")</f>
        <v/>
      </c>
      <c r="AI39" s="597"/>
      <c r="AJ39" s="597"/>
      <c r="AK39" s="597"/>
      <c r="AL39" s="597"/>
      <c r="AM39" s="597"/>
      <c r="AN39" s="597"/>
      <c r="AO39" s="597"/>
      <c r="AP39" s="597"/>
      <c r="AQ39" s="597"/>
      <c r="AR39" s="598"/>
      <c r="AS39" s="605"/>
      <c r="AT39" s="609" t="str">
        <f>IF($A$18&lt;&gt;"",$A$18,"")</f>
        <v/>
      </c>
      <c r="AU39" s="597"/>
      <c r="AV39" s="610"/>
      <c r="AW39" s="596" t="str">
        <f>IF($D$18&lt;&gt;"",$D$18,"")</f>
        <v/>
      </c>
      <c r="AX39" s="597"/>
      <c r="AY39" s="597"/>
      <c r="AZ39" s="597"/>
      <c r="BA39" s="597"/>
      <c r="BB39" s="597"/>
      <c r="BC39" s="597"/>
      <c r="BD39" s="597"/>
      <c r="BE39" s="597"/>
      <c r="BF39" s="597"/>
      <c r="BG39" s="598"/>
    </row>
    <row r="40" spans="1:59" ht="22.5" customHeight="1">
      <c r="A40" s="609" t="str">
        <f>IF($A$19&lt;&gt;"",$A$19,"")</f>
        <v/>
      </c>
      <c r="B40" s="597"/>
      <c r="C40" s="610"/>
      <c r="D40" s="596" t="str">
        <f>IF($D$19&lt;&gt;"",$D$19,"")</f>
        <v/>
      </c>
      <c r="E40" s="597"/>
      <c r="F40" s="597"/>
      <c r="G40" s="597"/>
      <c r="H40" s="597"/>
      <c r="I40" s="597"/>
      <c r="J40" s="597"/>
      <c r="K40" s="597"/>
      <c r="L40" s="597"/>
      <c r="M40" s="597"/>
      <c r="N40" s="598"/>
      <c r="O40" s="605"/>
      <c r="P40" s="609" t="str">
        <f>IF($A$19&lt;&gt;"",$A$19,"")</f>
        <v/>
      </c>
      <c r="Q40" s="597"/>
      <c r="R40" s="610"/>
      <c r="S40" s="596" t="str">
        <f>IF($D$19&lt;&gt;"",$D$19,"")</f>
        <v/>
      </c>
      <c r="T40" s="597"/>
      <c r="U40" s="597"/>
      <c r="V40" s="597"/>
      <c r="W40" s="597"/>
      <c r="X40" s="597"/>
      <c r="Y40" s="597"/>
      <c r="Z40" s="597"/>
      <c r="AA40" s="597"/>
      <c r="AB40" s="597"/>
      <c r="AC40" s="598"/>
      <c r="AD40" s="605"/>
      <c r="AE40" s="609" t="str">
        <f>IF($A$19&lt;&gt;"",$A$19,"")</f>
        <v/>
      </c>
      <c r="AF40" s="597"/>
      <c r="AG40" s="610"/>
      <c r="AH40" s="596" t="str">
        <f>IF($D$19&lt;&gt;"",$D$19,"")</f>
        <v/>
      </c>
      <c r="AI40" s="597"/>
      <c r="AJ40" s="597"/>
      <c r="AK40" s="597"/>
      <c r="AL40" s="597"/>
      <c r="AM40" s="597"/>
      <c r="AN40" s="597"/>
      <c r="AO40" s="597"/>
      <c r="AP40" s="597"/>
      <c r="AQ40" s="597"/>
      <c r="AR40" s="598"/>
      <c r="AS40" s="605"/>
      <c r="AT40" s="609" t="str">
        <f>IF($A$19&lt;&gt;"",$A$19,"")</f>
        <v/>
      </c>
      <c r="AU40" s="597"/>
      <c r="AV40" s="610"/>
      <c r="AW40" s="596" t="str">
        <f>IF($D$19&lt;&gt;"",$D$19,"")</f>
        <v/>
      </c>
      <c r="AX40" s="597"/>
      <c r="AY40" s="597"/>
      <c r="AZ40" s="597"/>
      <c r="BA40" s="597"/>
      <c r="BB40" s="597"/>
      <c r="BC40" s="597"/>
      <c r="BD40" s="597"/>
      <c r="BE40" s="597"/>
      <c r="BF40" s="597"/>
      <c r="BG40" s="598"/>
    </row>
    <row r="41" spans="1:59" ht="22.5" customHeight="1">
      <c r="A41" s="609" t="str">
        <f>IF($A$20&lt;&gt;"",$A$20,"")</f>
        <v/>
      </c>
      <c r="B41" s="597"/>
      <c r="C41" s="610"/>
      <c r="D41" s="596" t="str">
        <f>IF($D$20&lt;&gt;"",$D$20,"")</f>
        <v/>
      </c>
      <c r="E41" s="597"/>
      <c r="F41" s="597"/>
      <c r="G41" s="597"/>
      <c r="H41" s="597"/>
      <c r="I41" s="597"/>
      <c r="J41" s="597"/>
      <c r="K41" s="597"/>
      <c r="L41" s="597"/>
      <c r="M41" s="597"/>
      <c r="N41" s="598"/>
      <c r="O41" s="605"/>
      <c r="P41" s="609" t="str">
        <f>IF($A$20&lt;&gt;"",$A$20,"")</f>
        <v/>
      </c>
      <c r="Q41" s="597"/>
      <c r="R41" s="610"/>
      <c r="S41" s="596" t="str">
        <f>IF($D$20&lt;&gt;"",$D$20,"")</f>
        <v/>
      </c>
      <c r="T41" s="597"/>
      <c r="U41" s="597"/>
      <c r="V41" s="597"/>
      <c r="W41" s="597"/>
      <c r="X41" s="597"/>
      <c r="Y41" s="597"/>
      <c r="Z41" s="597"/>
      <c r="AA41" s="597"/>
      <c r="AB41" s="597"/>
      <c r="AC41" s="598"/>
      <c r="AD41" s="605"/>
      <c r="AE41" s="609" t="str">
        <f>IF($A$20&lt;&gt;"",$A$20,"")</f>
        <v/>
      </c>
      <c r="AF41" s="597"/>
      <c r="AG41" s="610"/>
      <c r="AH41" s="596" t="str">
        <f>IF($D$20&lt;&gt;"",$D$20,"")</f>
        <v/>
      </c>
      <c r="AI41" s="597"/>
      <c r="AJ41" s="597"/>
      <c r="AK41" s="597"/>
      <c r="AL41" s="597"/>
      <c r="AM41" s="597"/>
      <c r="AN41" s="597"/>
      <c r="AO41" s="597"/>
      <c r="AP41" s="597"/>
      <c r="AQ41" s="597"/>
      <c r="AR41" s="598"/>
      <c r="AS41" s="605"/>
      <c r="AT41" s="609" t="str">
        <f>IF($A$20&lt;&gt;"",$A$20,"")</f>
        <v/>
      </c>
      <c r="AU41" s="597"/>
      <c r="AV41" s="610"/>
      <c r="AW41" s="596" t="str">
        <f>IF($D$20&lt;&gt;"",$D$20,"")</f>
        <v/>
      </c>
      <c r="AX41" s="597"/>
      <c r="AY41" s="597"/>
      <c r="AZ41" s="597"/>
      <c r="BA41" s="597"/>
      <c r="BB41" s="597"/>
      <c r="BC41" s="597"/>
      <c r="BD41" s="597"/>
      <c r="BE41" s="597"/>
      <c r="BF41" s="597"/>
      <c r="BG41" s="598"/>
    </row>
    <row r="42" spans="1:59" ht="22.5" customHeight="1" thickBot="1">
      <c r="A42" s="624" t="str">
        <f>IF($A$21&lt;&gt;"",$A$21,"")</f>
        <v/>
      </c>
      <c r="B42" s="625"/>
      <c r="C42" s="626"/>
      <c r="D42" s="627" t="str">
        <f>IF($D$21&lt;&gt;"",$D$21,"")</f>
        <v/>
      </c>
      <c r="E42" s="625"/>
      <c r="F42" s="625"/>
      <c r="G42" s="625"/>
      <c r="H42" s="625"/>
      <c r="I42" s="625"/>
      <c r="J42" s="625"/>
      <c r="K42" s="625"/>
      <c r="L42" s="625"/>
      <c r="M42" s="625"/>
      <c r="N42" s="628"/>
      <c r="O42" s="605"/>
      <c r="P42" s="624" t="str">
        <f>IF($A$21&lt;&gt;"",$A$21,"")</f>
        <v/>
      </c>
      <c r="Q42" s="625"/>
      <c r="R42" s="626"/>
      <c r="S42" s="627" t="str">
        <f>IF($D$21&lt;&gt;"",$D$21,"")</f>
        <v/>
      </c>
      <c r="T42" s="625"/>
      <c r="U42" s="625"/>
      <c r="V42" s="625"/>
      <c r="W42" s="625"/>
      <c r="X42" s="625"/>
      <c r="Y42" s="625"/>
      <c r="Z42" s="625"/>
      <c r="AA42" s="625"/>
      <c r="AB42" s="625"/>
      <c r="AC42" s="628"/>
      <c r="AD42" s="605"/>
      <c r="AE42" s="624" t="str">
        <f>IF($A$21&lt;&gt;"",$A$21,"")</f>
        <v/>
      </c>
      <c r="AF42" s="625"/>
      <c r="AG42" s="626"/>
      <c r="AH42" s="627" t="str">
        <f>IF($D$21&lt;&gt;"",$D$21,"")</f>
        <v/>
      </c>
      <c r="AI42" s="625"/>
      <c r="AJ42" s="625"/>
      <c r="AK42" s="625"/>
      <c r="AL42" s="625"/>
      <c r="AM42" s="625"/>
      <c r="AN42" s="625"/>
      <c r="AO42" s="625"/>
      <c r="AP42" s="625"/>
      <c r="AQ42" s="625"/>
      <c r="AR42" s="628"/>
      <c r="AS42" s="605"/>
      <c r="AT42" s="624" t="str">
        <f>IF($A$21&lt;&gt;"",$A$21,"")</f>
        <v/>
      </c>
      <c r="AU42" s="625"/>
      <c r="AV42" s="626"/>
      <c r="AW42" s="627" t="str">
        <f>IF($D$21&lt;&gt;"",$D$21,"")</f>
        <v/>
      </c>
      <c r="AX42" s="625"/>
      <c r="AY42" s="625"/>
      <c r="AZ42" s="625"/>
      <c r="BA42" s="625"/>
      <c r="BB42" s="625"/>
      <c r="BC42" s="625"/>
      <c r="BD42" s="625"/>
      <c r="BE42" s="625"/>
      <c r="BF42" s="625"/>
      <c r="BG42" s="628"/>
    </row>
  </sheetData>
  <sheetProtection sheet="1"/>
  <mergeCells count="256">
    <mergeCell ref="AT41:AV41"/>
    <mergeCell ref="AW41:BG41"/>
    <mergeCell ref="A42:C42"/>
    <mergeCell ref="D42:N42"/>
    <mergeCell ref="P42:R42"/>
    <mergeCell ref="S42:AC42"/>
    <mergeCell ref="AE42:AG42"/>
    <mergeCell ref="AH42:AR42"/>
    <mergeCell ref="AT42:AV42"/>
    <mergeCell ref="AW42:BG42"/>
    <mergeCell ref="A41:C41"/>
    <mergeCell ref="D41:N41"/>
    <mergeCell ref="P41:R41"/>
    <mergeCell ref="S41:AC41"/>
    <mergeCell ref="AE41:AG41"/>
    <mergeCell ref="AH41:AR41"/>
    <mergeCell ref="AT39:AV39"/>
    <mergeCell ref="AW39:BG39"/>
    <mergeCell ref="A40:C40"/>
    <mergeCell ref="D40:N40"/>
    <mergeCell ref="P40:R40"/>
    <mergeCell ref="S40:AC40"/>
    <mergeCell ref="AE40:AG40"/>
    <mergeCell ref="AH40:AR40"/>
    <mergeCell ref="AT40:AV40"/>
    <mergeCell ref="AW40:BG40"/>
    <mergeCell ref="A39:C39"/>
    <mergeCell ref="D39:N39"/>
    <mergeCell ref="P39:R39"/>
    <mergeCell ref="S39:AC39"/>
    <mergeCell ref="AE39:AG39"/>
    <mergeCell ref="AH39:AR39"/>
    <mergeCell ref="AT37:AV37"/>
    <mergeCell ref="AW37:BG37"/>
    <mergeCell ref="A38:C38"/>
    <mergeCell ref="D38:N38"/>
    <mergeCell ref="P38:R38"/>
    <mergeCell ref="S38:AC38"/>
    <mergeCell ref="AE38:AG38"/>
    <mergeCell ref="AH38:AR38"/>
    <mergeCell ref="AT38:AV38"/>
    <mergeCell ref="AW38:BG38"/>
    <mergeCell ref="A37:C37"/>
    <mergeCell ref="D37:N37"/>
    <mergeCell ref="P37:R37"/>
    <mergeCell ref="S37:AC37"/>
    <mergeCell ref="AE37:AG37"/>
    <mergeCell ref="AH37:AR37"/>
    <mergeCell ref="AT35:AV35"/>
    <mergeCell ref="AW35:BG35"/>
    <mergeCell ref="A36:C36"/>
    <mergeCell ref="D36:N36"/>
    <mergeCell ref="P36:R36"/>
    <mergeCell ref="S36:AC36"/>
    <mergeCell ref="AE36:AG36"/>
    <mergeCell ref="AH36:AR36"/>
    <mergeCell ref="AT36:AV36"/>
    <mergeCell ref="AW36:BG36"/>
    <mergeCell ref="A35:C35"/>
    <mergeCell ref="D35:N35"/>
    <mergeCell ref="P35:R35"/>
    <mergeCell ref="S35:AC35"/>
    <mergeCell ref="AE35:AG35"/>
    <mergeCell ref="AH35:AR35"/>
    <mergeCell ref="AT33:AV33"/>
    <mergeCell ref="AW33:BG33"/>
    <mergeCell ref="A34:C34"/>
    <mergeCell ref="D34:N34"/>
    <mergeCell ref="P34:R34"/>
    <mergeCell ref="S34:AC34"/>
    <mergeCell ref="AE34:AG34"/>
    <mergeCell ref="AH34:AR34"/>
    <mergeCell ref="AT34:AV34"/>
    <mergeCell ref="AW34:BG34"/>
    <mergeCell ref="A33:C33"/>
    <mergeCell ref="D33:N33"/>
    <mergeCell ref="P33:R33"/>
    <mergeCell ref="S33:AC33"/>
    <mergeCell ref="AE33:AG33"/>
    <mergeCell ref="AH33:AR33"/>
    <mergeCell ref="A31:C31"/>
    <mergeCell ref="D31:N31"/>
    <mergeCell ref="P31:R31"/>
    <mergeCell ref="S31:AC31"/>
    <mergeCell ref="AE31:AG31"/>
    <mergeCell ref="AH31:AR31"/>
    <mergeCell ref="AT31:AV31"/>
    <mergeCell ref="AW31:BG31"/>
    <mergeCell ref="A32:C32"/>
    <mergeCell ref="D32:N32"/>
    <mergeCell ref="P32:R32"/>
    <mergeCell ref="S32:AC32"/>
    <mergeCell ref="AE32:AG32"/>
    <mergeCell ref="AH32:AR32"/>
    <mergeCell ref="AT32:AV32"/>
    <mergeCell ref="AW32:BG32"/>
    <mergeCell ref="A25:BG25"/>
    <mergeCell ref="A26:C28"/>
    <mergeCell ref="D26:N28"/>
    <mergeCell ref="O26:O42"/>
    <mergeCell ref="P26:R28"/>
    <mergeCell ref="S26:AC28"/>
    <mergeCell ref="AD26:AD42"/>
    <mergeCell ref="AE26:AG28"/>
    <mergeCell ref="AH26:AR28"/>
    <mergeCell ref="AS26:AS42"/>
    <mergeCell ref="AT26:AV28"/>
    <mergeCell ref="AW26:BG28"/>
    <mergeCell ref="A29:C29"/>
    <mergeCell ref="D29:N30"/>
    <mergeCell ref="P29:R29"/>
    <mergeCell ref="S29:AC30"/>
    <mergeCell ref="AE29:AG29"/>
    <mergeCell ref="AH29:AR30"/>
    <mergeCell ref="AT29:AV29"/>
    <mergeCell ref="AW29:BG30"/>
    <mergeCell ref="A30:C30"/>
    <mergeCell ref="P30:R30"/>
    <mergeCell ref="AE30:AG30"/>
    <mergeCell ref="AT30:AV30"/>
    <mergeCell ref="A22:BG22"/>
    <mergeCell ref="A23:BG23"/>
    <mergeCell ref="A24:E24"/>
    <mergeCell ref="F24:AI24"/>
    <mergeCell ref="AJ24:AO24"/>
    <mergeCell ref="AP24:AR24"/>
    <mergeCell ref="AS24:BB24"/>
    <mergeCell ref="BC24:BG24"/>
    <mergeCell ref="AT20:AV20"/>
    <mergeCell ref="AW20:BG20"/>
    <mergeCell ref="A21:C21"/>
    <mergeCell ref="D21:N21"/>
    <mergeCell ref="P21:R21"/>
    <mergeCell ref="S21:AC21"/>
    <mergeCell ref="AE21:AG21"/>
    <mergeCell ref="AH21:AR21"/>
    <mergeCell ref="AT21:AV21"/>
    <mergeCell ref="AW21:BG21"/>
    <mergeCell ref="A20:C20"/>
    <mergeCell ref="D20:N20"/>
    <mergeCell ref="P20:R20"/>
    <mergeCell ref="S20:AC20"/>
    <mergeCell ref="AE20:AG20"/>
    <mergeCell ref="AH20:AR20"/>
    <mergeCell ref="AT18:AV18"/>
    <mergeCell ref="AW18:BG18"/>
    <mergeCell ref="A19:C19"/>
    <mergeCell ref="D19:N19"/>
    <mergeCell ref="P19:R19"/>
    <mergeCell ref="S19:AC19"/>
    <mergeCell ref="AE19:AG19"/>
    <mergeCell ref="AH19:AR19"/>
    <mergeCell ref="AT19:AV19"/>
    <mergeCell ref="AW19:BG19"/>
    <mergeCell ref="A18:C18"/>
    <mergeCell ref="D18:N18"/>
    <mergeCell ref="P18:R18"/>
    <mergeCell ref="S18:AC18"/>
    <mergeCell ref="AE18:AG18"/>
    <mergeCell ref="AH18:AR18"/>
    <mergeCell ref="AT16:AV16"/>
    <mergeCell ref="AW16:BG16"/>
    <mergeCell ref="A17:C17"/>
    <mergeCell ref="D17:N17"/>
    <mergeCell ref="P17:R17"/>
    <mergeCell ref="S17:AC17"/>
    <mergeCell ref="AE17:AG17"/>
    <mergeCell ref="AH17:AR17"/>
    <mergeCell ref="AT17:AV17"/>
    <mergeCell ref="AW17:BG17"/>
    <mergeCell ref="A16:C16"/>
    <mergeCell ref="D16:N16"/>
    <mergeCell ref="P16:R16"/>
    <mergeCell ref="S16:AC16"/>
    <mergeCell ref="AE16:AG16"/>
    <mergeCell ref="AH16:AR16"/>
    <mergeCell ref="AT14:AV14"/>
    <mergeCell ref="AW14:BG14"/>
    <mergeCell ref="A15:C15"/>
    <mergeCell ref="D15:N15"/>
    <mergeCell ref="P15:R15"/>
    <mergeCell ref="S15:AC15"/>
    <mergeCell ref="AE15:AG15"/>
    <mergeCell ref="AH15:AR15"/>
    <mergeCell ref="AT15:AV15"/>
    <mergeCell ref="AW15:BG15"/>
    <mergeCell ref="A14:C14"/>
    <mergeCell ref="D14:N14"/>
    <mergeCell ref="P14:R14"/>
    <mergeCell ref="S14:AC14"/>
    <mergeCell ref="AE14:AG14"/>
    <mergeCell ref="AH14:AR14"/>
    <mergeCell ref="AT12:AV12"/>
    <mergeCell ref="AW12:BG12"/>
    <mergeCell ref="A13:C13"/>
    <mergeCell ref="D13:N13"/>
    <mergeCell ref="P13:R13"/>
    <mergeCell ref="S13:AC13"/>
    <mergeCell ref="AE13:AG13"/>
    <mergeCell ref="AH13:AR13"/>
    <mergeCell ref="AT13:AV13"/>
    <mergeCell ref="AW13:BG13"/>
    <mergeCell ref="A12:C12"/>
    <mergeCell ref="D12:N12"/>
    <mergeCell ref="P12:R12"/>
    <mergeCell ref="S12:AC12"/>
    <mergeCell ref="AE12:AG12"/>
    <mergeCell ref="AH12:AR12"/>
    <mergeCell ref="AT10:AV10"/>
    <mergeCell ref="AW10:BG10"/>
    <mergeCell ref="A11:C11"/>
    <mergeCell ref="D11:N11"/>
    <mergeCell ref="P11:R11"/>
    <mergeCell ref="S11:AC11"/>
    <mergeCell ref="AE11:AG11"/>
    <mergeCell ref="AH11:AR11"/>
    <mergeCell ref="AT11:AV11"/>
    <mergeCell ref="AW11:BG11"/>
    <mergeCell ref="D10:N10"/>
    <mergeCell ref="P10:R10"/>
    <mergeCell ref="S10:AC10"/>
    <mergeCell ref="AE10:AG10"/>
    <mergeCell ref="AH10:AR10"/>
    <mergeCell ref="AT5:AV7"/>
    <mergeCell ref="AW5:BG7"/>
    <mergeCell ref="A8:C8"/>
    <mergeCell ref="D8:N9"/>
    <mergeCell ref="P8:R8"/>
    <mergeCell ref="S8:AC9"/>
    <mergeCell ref="AE8:AG8"/>
    <mergeCell ref="AH8:AR9"/>
    <mergeCell ref="AT8:AV8"/>
    <mergeCell ref="AW8:BG9"/>
    <mergeCell ref="A9:C9"/>
    <mergeCell ref="P9:R9"/>
    <mergeCell ref="AE9:AG9"/>
    <mergeCell ref="AT9:AV9"/>
    <mergeCell ref="A5:C7"/>
    <mergeCell ref="D5:N7"/>
    <mergeCell ref="O5:O21"/>
    <mergeCell ref="P5:R7"/>
    <mergeCell ref="S5:AC7"/>
    <mergeCell ref="AD5:AD21"/>
    <mergeCell ref="AE5:AG7"/>
    <mergeCell ref="AH5:AR7"/>
    <mergeCell ref="AS5:AS21"/>
    <mergeCell ref="A10:C10"/>
    <mergeCell ref="A1:BG1"/>
    <mergeCell ref="A2:BG2"/>
    <mergeCell ref="A3:E3"/>
    <mergeCell ref="F3:AI3"/>
    <mergeCell ref="AJ3:AO3"/>
    <mergeCell ref="AP3:AR3"/>
    <mergeCell ref="AS3:BB3"/>
    <mergeCell ref="BC3:BG3"/>
    <mergeCell ref="A4:BG4"/>
  </mergeCells>
  <phoneticPr fontId="50"/>
  <dataValidations count="1">
    <dataValidation errorStyle="warning" allowBlank="1" showDropDown="1" showInputMessage="1" showErrorMessage="1" sqref="AP3:AR3" xr:uid="{00000000-0002-0000-0500-000000000000}"/>
  </dataValidations>
  <printOptions horizontalCentered="1" verticalCentered="1"/>
  <pageMargins left="0" right="0" top="0.19685039370078741" bottom="0.19685039370078741" header="0.51181102362204722" footer="0.51181102362204722"/>
  <pageSetup paperSize="9" scale="97" orientation="portrait" blackAndWhite="1" r:id="rId1"/>
  <headerFooter alignWithMargins="0"/>
  <colBreaks count="1" manualBreakCount="1">
    <brk id="59"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FF0000"/>
  </sheetPr>
  <dimension ref="A1:E29"/>
  <sheetViews>
    <sheetView workbookViewId="0">
      <selection activeCell="A9" sqref="A9"/>
    </sheetView>
  </sheetViews>
  <sheetFormatPr defaultRowHeight="14.25"/>
  <cols>
    <col min="1" max="1" width="25" style="27" bestFit="1" customWidth="1"/>
    <col min="2" max="2" width="33.875" style="27" bestFit="1" customWidth="1"/>
    <col min="3" max="4" width="33.875" style="27" customWidth="1"/>
    <col min="5" max="5" width="8.5" style="27" bestFit="1" customWidth="1"/>
    <col min="6" max="16384" width="9" style="27"/>
  </cols>
  <sheetData>
    <row r="1" spans="1:5">
      <c r="A1" s="25" t="s">
        <v>63</v>
      </c>
      <c r="B1" s="25" t="s">
        <v>64</v>
      </c>
      <c r="C1" s="25" t="s">
        <v>64</v>
      </c>
      <c r="D1" s="25" t="s">
        <v>65</v>
      </c>
      <c r="E1" s="25" t="s">
        <v>66</v>
      </c>
    </row>
    <row r="2" spans="1:5">
      <c r="A2" s="23" t="s">
        <v>55</v>
      </c>
      <c r="B2" s="23" t="s">
        <v>54</v>
      </c>
      <c r="C2" s="23" t="s">
        <v>54</v>
      </c>
      <c r="D2" s="23" t="s">
        <v>67</v>
      </c>
      <c r="E2" s="30" t="s">
        <v>68</v>
      </c>
    </row>
    <row r="3" spans="1:5">
      <c r="A3" s="23" t="s">
        <v>69</v>
      </c>
      <c r="B3" s="30" t="s">
        <v>70</v>
      </c>
      <c r="C3" s="30" t="s">
        <v>70</v>
      </c>
      <c r="D3" s="23" t="s">
        <v>71</v>
      </c>
      <c r="E3" s="23" t="str">
        <f>IF(データ!D33&lt;&gt;"",データ!D33," ")</f>
        <v xml:space="preserve"> </v>
      </c>
    </row>
    <row r="4" spans="1:5">
      <c r="A4" s="23" t="s">
        <v>72</v>
      </c>
      <c r="B4" s="23" t="s">
        <v>211</v>
      </c>
      <c r="C4" s="23" t="s">
        <v>208</v>
      </c>
      <c r="D4" s="23" t="s">
        <v>73</v>
      </c>
      <c r="E4" s="23" t="str">
        <f>IF(データ!D34&lt;&gt;"",データ!D34," ")</f>
        <v xml:space="preserve"> </v>
      </c>
    </row>
    <row r="5" spans="1:5">
      <c r="A5" s="23" t="s">
        <v>74</v>
      </c>
      <c r="B5" s="23" t="s">
        <v>212</v>
      </c>
      <c r="C5" s="23" t="s">
        <v>77</v>
      </c>
      <c r="D5" s="23"/>
      <c r="E5" s="23" t="str">
        <f>IF(データ!D35&lt;&gt;"",データ!D35," ")</f>
        <v xml:space="preserve"> </v>
      </c>
    </row>
    <row r="6" spans="1:5">
      <c r="A6" s="23" t="s">
        <v>75</v>
      </c>
      <c r="B6" s="23" t="s">
        <v>213</v>
      </c>
      <c r="C6" s="23" t="s">
        <v>78</v>
      </c>
      <c r="D6" s="23"/>
      <c r="E6" s="23"/>
    </row>
    <row r="7" spans="1:5">
      <c r="A7" s="23" t="s">
        <v>76</v>
      </c>
      <c r="B7" s="23" t="s">
        <v>214</v>
      </c>
      <c r="C7" s="23"/>
      <c r="D7" s="23"/>
      <c r="E7" s="23"/>
    </row>
    <row r="8" spans="1:5">
      <c r="A8" s="23" t="s">
        <v>193</v>
      </c>
      <c r="B8" s="23" t="s">
        <v>215</v>
      </c>
      <c r="C8" s="23"/>
      <c r="D8" s="23"/>
      <c r="E8" s="23"/>
    </row>
    <row r="9" spans="1:5">
      <c r="A9" s="23"/>
      <c r="B9" s="23" t="s">
        <v>216</v>
      </c>
      <c r="C9" s="23"/>
      <c r="D9" s="23"/>
      <c r="E9" s="23"/>
    </row>
    <row r="10" spans="1:5">
      <c r="A10" s="23"/>
      <c r="B10" s="23" t="s">
        <v>217</v>
      </c>
      <c r="C10" s="23"/>
      <c r="D10" s="23"/>
      <c r="E10" s="23"/>
    </row>
    <row r="11" spans="1:5">
      <c r="A11" s="23"/>
      <c r="B11" s="23" t="s">
        <v>218</v>
      </c>
      <c r="C11" s="23"/>
      <c r="D11" s="23"/>
      <c r="E11" s="23"/>
    </row>
    <row r="12" spans="1:5">
      <c r="A12" s="23"/>
      <c r="B12" s="23" t="s">
        <v>219</v>
      </c>
      <c r="C12" s="23"/>
      <c r="D12" s="23"/>
      <c r="E12" s="23"/>
    </row>
    <row r="13" spans="1:5">
      <c r="A13" s="23"/>
      <c r="B13" s="23"/>
      <c r="C13" s="23"/>
      <c r="D13" s="23"/>
      <c r="E13" s="23"/>
    </row>
    <row r="14" spans="1:5">
      <c r="A14" s="23"/>
      <c r="B14" s="23"/>
      <c r="C14" s="23"/>
      <c r="D14" s="23"/>
      <c r="E14" s="23"/>
    </row>
    <row r="15" spans="1:5">
      <c r="A15" s="23"/>
      <c r="B15" s="23"/>
      <c r="C15" s="23"/>
      <c r="D15" s="23"/>
      <c r="E15" s="23"/>
    </row>
    <row r="16" spans="1:5">
      <c r="A16" s="23"/>
      <c r="B16" s="23"/>
      <c r="C16" s="23"/>
      <c r="D16" s="23"/>
      <c r="E16" s="23"/>
    </row>
    <row r="17" spans="1:5">
      <c r="A17" s="23"/>
      <c r="B17" s="23"/>
      <c r="C17" s="23"/>
      <c r="D17" s="23"/>
      <c r="E17" s="23"/>
    </row>
    <row r="18" spans="1:5">
      <c r="A18" s="23"/>
      <c r="B18" s="23"/>
      <c r="C18" s="23"/>
      <c r="D18" s="23"/>
      <c r="E18" s="23"/>
    </row>
    <row r="19" spans="1:5">
      <c r="A19" s="26"/>
      <c r="B19" s="23"/>
      <c r="C19" s="26"/>
      <c r="D19" s="26"/>
      <c r="E19" s="26"/>
    </row>
    <row r="20" spans="1:5">
      <c r="A20" s="26"/>
      <c r="B20" s="23"/>
      <c r="C20" s="26"/>
      <c r="D20" s="26"/>
      <c r="E20" s="26"/>
    </row>
    <row r="21" spans="1:5">
      <c r="A21" s="26"/>
      <c r="B21" s="23"/>
      <c r="C21" s="26"/>
      <c r="D21" s="26"/>
      <c r="E21" s="26"/>
    </row>
    <row r="22" spans="1:5">
      <c r="A22" s="26"/>
      <c r="B22" s="23"/>
      <c r="C22" s="26"/>
      <c r="D22" s="26"/>
      <c r="E22" s="26"/>
    </row>
    <row r="23" spans="1:5">
      <c r="A23" s="26"/>
      <c r="B23" s="23"/>
      <c r="C23" s="26"/>
      <c r="D23" s="26"/>
      <c r="E23" s="26"/>
    </row>
    <row r="24" spans="1:5">
      <c r="A24" s="26"/>
      <c r="B24" s="26"/>
      <c r="C24" s="26"/>
      <c r="D24" s="26"/>
      <c r="E24" s="26"/>
    </row>
    <row r="25" spans="1:5">
      <c r="B25" s="26"/>
    </row>
    <row r="26" spans="1:5">
      <c r="B26" s="26"/>
    </row>
    <row r="27" spans="1:5">
      <c r="B27" s="26"/>
    </row>
    <row r="28" spans="1:5">
      <c r="B28" s="26"/>
    </row>
    <row r="29" spans="1:5">
      <c r="B29" s="26"/>
    </row>
  </sheetData>
  <phoneticPr fontId="5"/>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注意事項</vt:lpstr>
      <vt:lpstr>データ記入例</vt:lpstr>
      <vt:lpstr>データ</vt:lpstr>
      <vt:lpstr>参加申込書</vt:lpstr>
      <vt:lpstr>プログラム原稿</vt:lpstr>
      <vt:lpstr>構成メンバー表(印刷し各チーム持参のこと)</vt:lpstr>
      <vt:lpstr>設定データ</vt:lpstr>
      <vt:lpstr>プログラム原稿!Print_Area</vt:lpstr>
      <vt:lpstr>'構成メンバー表(印刷し各チーム持参のこと)'!Print_Area</vt:lpstr>
      <vt:lpstr>参加申込書!Print_Area</vt:lpstr>
      <vt:lpstr>スポ少登録</vt:lpstr>
      <vt:lpstr>資格名</vt:lpstr>
      <vt:lpstr>審判資格</vt:lpstr>
      <vt:lpstr>認定員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ttlabo</dc:creator>
  <cp:lastModifiedBy>立野　徹</cp:lastModifiedBy>
  <cp:lastPrinted>2021-04-07T10:23:06Z</cp:lastPrinted>
  <dcterms:created xsi:type="dcterms:W3CDTF">2010-05-01T14:04:29Z</dcterms:created>
  <dcterms:modified xsi:type="dcterms:W3CDTF">2022-05-03T07:25:56Z</dcterms:modified>
</cp:coreProperties>
</file>