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1県中総体\参加申込書\"/>
    </mc:Choice>
  </mc:AlternateContent>
  <bookViews>
    <workbookView xWindow="0" yWindow="465" windowWidth="28800" windowHeight="16455"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 name="_xlnm.Print_Area" localSheetId="2">申込用紙!$A$1:$J$39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3"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46"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一度印刷し、自筆の監督署名を記入後、PDF形式で送信して下さい。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<sst xmlns="http://schemas.openxmlformats.org/spreadsheetml/2006/main" count="390" uniqueCount="205">
  <si>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</si>
  <si>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</si>
  <si>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</si>
  <si>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</si>
  <si>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</si>
  <si>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</si>
  <si>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</si>
  <si>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</si>
  <si>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</si>
  <si>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</si>
  <si>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</si>
  <si>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</si>
  <si>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</si>
  <si>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</si>
  <si>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</si>
  <si>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</si>
  <si>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</si>
  <si>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</si>
  <si>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</si>
  <si>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</si>
  <si>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</si>
  <si>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</si>
  <si>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</si>
  <si>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</si>
  <si>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</si>
  <si>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</si>
  <si>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</si>
  <si>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</si>
  <si>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</si>
  <si>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</si>
  <si>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</si>
  <si>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</si>
  <si>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</si>
  <si>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</si>
  <si>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</si>
  <si>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</si>
  <si>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</si>
  <si>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</si>
  <si>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</si>
  <si>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</si>
  <si>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</si>
  <si>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</si>
  <si>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</si>
  <si>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</si>
  <si>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</si>
  <si>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</si>
  <si>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</si>
  <si>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</si>
  <si>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</si>
  <si>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</si>
  <si>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</si>
  <si>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</si>
  <si>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</si>
  <si>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</si>
  <si>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</si>
  <si>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</si>
  <si>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</si>
  <si>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</si>
  <si>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</si>
  <si>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</si>
  <si>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</si>
  <si>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</si>
  <si>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</si>
  <si>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</si>
  <si>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</si>
  <si>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</si>
  <si>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</si>
  <si>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</si>
  <si>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</si>
  <si>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</si>
  <si>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</si>
  <si>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</si>
  <si>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</si>
  <si>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</si>
  <si>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</si>
  <si>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</si>
  <si>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</si>
  <si>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</si>
  <si>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</si>
  <si>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</si>
  <si>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</si>
  <si>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</si>
  <si>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</si>
  <si>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</si>
  <si>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</si>
  <si>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</si>
  <si>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</si>
  <si>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</si>
  <si>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</si>
  <si>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</si>
  <si>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</si>
  <si>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</si>
  <si>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</si>
  <si>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</si>
  <si>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</si>
  <si>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</si>
  <si>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</si>
  <si>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</si>
  <si>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</si>
  <si>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</si>
  <si>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</si>
  <si>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</si>
  <si>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</si>
  <si>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</si>
  <si>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</si>
  <si>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</si>
  <si>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</si>
  <si>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</si>
  <si>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</si>
  <si>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</si>
  <si>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</si>
  <si>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</si>
  <si>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</si>
  <si>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</si>
  <si>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</si>
  <si>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</si>
  <si>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</si>
  <si>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</si>
  <si>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</si>
  <si>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</si>
  <si>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</si>
  <si>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</si>
  <si>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</si>
  <si>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</si>
  <si>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</si>
  <si>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</si>
  <si>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</si>
  <si>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</si>
  <si>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</si>
  <si>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</si>
  <si>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</si>
  <si>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</si>
  <si>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</si>
  <si>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</si>
  <si>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</si>
  <si>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</si>
  <si>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</si>
  <si>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</si>
  <si>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</si>
  <si>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</si>
  <si>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</si>
  <si>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</si>
  <si>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</si>
  <si>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</si>
  <si>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</si>
  <si>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</si>
  <si>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</si>
  <si>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</si>
  <si>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</si>
  <si>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</si>
  <si>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</si>
  <si>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</si>
  <si>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</si>
  <si>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</si>
  <si>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</si>
  <si>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</si>
  <si>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</si>
  <si>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</si>
  <si>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</si>
  <si>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</si>
  <si>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</si>
  <si>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</si>
  <si>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</si>
  <si>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</si>
  <si>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</si>
  <si>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</si>
  <si>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</si>
  <si>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</si>
  <si>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</si>
  <si>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</si>
  <si>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</si>
  <si>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</si>
  <si>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</si>
  <si>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</si>
  <si>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</si>
  <si>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</si>
  <si>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</si>
  <si>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</si>
  <si>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</si>
  <si>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</si>
  <si>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</si>
  <si>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</si>
  <si>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</si>
  <si>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</si>
  <si>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</si>
  <si>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</si>
  <si>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</si>
  <si>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</si>
  <si>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</si>
  <si>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外部・校外コーチ任命承認願</t>
    <rPh sb="0" eb="2">
      <t>ガイブ</t>
    </rPh>
    <rPh sb="3" eb="5">
      <t>コウガイ</t>
    </rPh>
    <rPh sb="5" eb="6">
      <t>インガイ</t>
    </rPh>
    <rPh sb="8" eb="10">
      <t>ニンメイ</t>
    </rPh>
    <rPh sb="10" eb="12">
      <t>ショウニン</t>
    </rPh>
    <rPh sb="12" eb="13">
      <t>ネガ</t>
    </rPh>
    <phoneticPr fontId="3"/>
  </si>
  <si>
    <t>令和６年度 第71回岩手県中学校総合体育大会バレーボール競技</t>
    <phoneticPr fontId="1"/>
  </si>
  <si>
    <t>令和６年度 第71回岩手県中学校総合体育大会バレーボール競技</t>
    <rPh sb="16" eb="18">
      <t>ソウゴウ</t>
    </rPh>
    <rPh sb="18" eb="20">
      <t>タイイク</t>
    </rPh>
    <rPh sb="20" eb="22">
      <t>タイカイ</t>
    </rPh>
    <phoneticPr fontId="1"/>
  </si>
  <si>
    <t>引率者（ベンチに入らない学校の引率者）</t>
    <rPh sb="0" eb="3">
      <t>インソツシャ</t>
    </rPh>
    <rPh sb="8" eb="9">
      <t>ハイ</t>
    </rPh>
    <rPh sb="12" eb="14">
      <t>ガッコウ</t>
    </rPh>
    <rPh sb="15" eb="18">
      <t>インソツシャ</t>
    </rPh>
    <phoneticPr fontId="1"/>
  </si>
  <si>
    <t>※ベンチスタッフに教職員・部活動指導員が入らない学校が</t>
    <rPh sb="9" eb="12">
      <t>キョウショクイン</t>
    </rPh>
    <rPh sb="13" eb="16">
      <t>ブカツドウ</t>
    </rPh>
    <rPh sb="16" eb="19">
      <t>シドウイン</t>
    </rPh>
    <rPh sb="20" eb="21">
      <t>ハイ</t>
    </rPh>
    <rPh sb="24" eb="26">
      <t>ガッコウ</t>
    </rPh>
    <phoneticPr fontId="1"/>
  </si>
  <si>
    <t>　ある場合、引率責任者を記入して下さい。</t>
    <rPh sb="3" eb="5">
      <t>バアイ</t>
    </rPh>
    <rPh sb="6" eb="8">
      <t>インソツ</t>
    </rPh>
    <rPh sb="8" eb="11">
      <t>セキニンシャ</t>
    </rPh>
    <rPh sb="12" eb="14">
      <t>キニュウ</t>
    </rPh>
    <rPh sb="16" eb="17">
      <t>クダ</t>
    </rPh>
    <phoneticPr fontId="1"/>
  </si>
  <si>
    <t>（学校名）</t>
    <rPh sb="1" eb="4">
      <t>ガッコウメイ</t>
    </rPh>
    <phoneticPr fontId="1"/>
  </si>
  <si>
    <t>（氏名）</t>
    <rPh sb="1" eb="3">
      <t>シメイ</t>
    </rPh>
    <phoneticPr fontId="1"/>
  </si>
  <si>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1">
      <t>ブカツドウ</t>
    </rPh>
    <rPh sb="21" eb="24">
      <t>シドウイン</t>
    </rPh>
    <rPh sb="37" eb="39">
      <t>コウチョウ</t>
    </rPh>
    <rPh sb="40" eb="43">
      <t>キョウショクイン</t>
    </rPh>
    <rPh sb="44" eb="50">
      <t>ブカツドウシドウイン</t>
    </rPh>
    <rPh sb="51" eb="53">
      <t>ガイブ</t>
    </rPh>
    <rPh sb="57" eb="59">
      <t>コウガイ</t>
    </rPh>
    <phoneticPr fontId="1"/>
  </si>
  <si>
    <t>外部コーチ</t>
    <rPh sb="0" eb="2">
      <t>ガイブ</t>
    </rPh>
    <phoneticPr fontId="1"/>
  </si>
  <si>
    <t>校外コーチ</t>
    <rPh sb="0" eb="2">
      <t>コウガイ</t>
    </rPh>
    <phoneticPr fontId="1"/>
  </si>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</sst>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8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8"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13"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40"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Border="1" applyAlignment="1">
      <alignment horizontal="center" vertical="center"/>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xf numFmtId="0" fontId="7" fillId="0" borderId="0" xfId="1" applyFont="1" applyAlignment="1">
      <alignment horizontal="center" vertical="center"/>
    </xf>
  </cellXfs>
  <cellStyles count="2">
    <cellStyle name="標準" xfId="0" builtinId="0"/>
    <cellStyle name="標準 2" xfId="1"/>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539751</xdr:colOff>
      <xdr:row>24</xdr:row>
      <xdr:rowOff>0</xdr:rowOff>
    </xdr:from>
    <xdr:to>
      <xdr:col>11</xdr:col>
      <xdr:colOff>3454960</xdr:colOff>
      <xdr:row>32</xdr:row>
      <xdr:rowOff>620059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18651" y="74041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49</xdr:row>
      <xdr:rowOff>62864</xdr:rowOff>
    </xdr:from>
    <xdr:to>
      <xdr:col>40</xdr:col>
      <xdr:colOff>118222</xdr:colOff>
      <xdr:row>49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52</xdr:row>
      <xdr:rowOff>59055</xdr:rowOff>
    </xdr:from>
    <xdr:to>
      <xdr:col>40</xdr:col>
      <xdr:colOff>127635</xdr:colOff>
      <xdr:row>52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44</xdr:row>
      <xdr:rowOff>95250</xdr:rowOff>
    </xdr:from>
    <xdr:to>
      <xdr:col>21</xdr:col>
      <xdr:colOff>0</xdr:colOff>
      <xdr:row>46</xdr:row>
      <xdr:rowOff>95251</xdr:rowOff>
    </xdr:to>
    <xdr:sp macro="" textlink="">
      <xdr:nvSpPr>
        <xdr:cNvPr id="4" name="円/楕円 1">
          <a:extLst>
            <a:ext uri="{FF2B5EF4-FFF2-40B4-BE49-F238E27FC236}">
              <a16:creationId xmlns:a16="http://schemas.microsoft.com/office/drawing/2014/main" id="{00000000-0008-0000-0500-000002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8"/>
    <col min="14" max="14" width="9" style="98" customWidth="1"/>
    <col min="15" max="236" width="9" style="98"/>
    <col min="237" max="237" width="10" style="98" bestFit="1" customWidth="1"/>
    <col min="238" max="239" width="6.375" style="98" customWidth="1"/>
    <col min="240" max="240" width="33.5" style="98" customWidth="1"/>
    <col min="241" max="241" width="7.125" style="98" customWidth="1"/>
    <col min="242" max="242" width="21.125" style="98" customWidth="1"/>
    <col min="243" max="243" width="10" style="98" customWidth="1"/>
    <col min="244" max="244" width="15.375" style="98" customWidth="1"/>
    <col min="245" max="245" width="2.375" style="98" customWidth="1"/>
    <col min="246" max="246" width="5.375" style="98" customWidth="1"/>
    <col min="247" max="247" width="1.5" style="98" customWidth="1"/>
    <col min="248" max="248" width="2.125" style="98" customWidth="1"/>
    <col min="249" max="249" width="1.125" style="98" customWidth="1"/>
    <col min="250" max="492" width="9" style="98"/>
    <col min="493" max="493" width="10" style="98" bestFit="1" customWidth="1"/>
    <col min="494" max="495" width="6.375" style="98" customWidth="1"/>
    <col min="496" max="496" width="33.5" style="98" customWidth="1"/>
    <col min="497" max="497" width="7.125" style="98" customWidth="1"/>
    <col min="498" max="498" width="21.125" style="98" customWidth="1"/>
    <col min="499" max="499" width="10" style="98" customWidth="1"/>
    <col min="500" max="500" width="15.375" style="98" customWidth="1"/>
    <col min="501" max="501" width="2.375" style="98" customWidth="1"/>
    <col min="502" max="502" width="5.375" style="98" customWidth="1"/>
    <col min="503" max="503" width="1.5" style="98" customWidth="1"/>
    <col min="504" max="504" width="2.125" style="98" customWidth="1"/>
    <col min="505" max="505" width="1.125" style="98" customWidth="1"/>
    <col min="506" max="748" width="9" style="98"/>
    <col min="749" max="749" width="10" style="98" bestFit="1" customWidth="1"/>
    <col min="750" max="751" width="6.375" style="98" customWidth="1"/>
    <col min="752" max="752" width="33.5" style="98" customWidth="1"/>
    <col min="753" max="753" width="7.125" style="98" customWidth="1"/>
    <col min="754" max="754" width="21.125" style="98" customWidth="1"/>
    <col min="755" max="755" width="10" style="98" customWidth="1"/>
    <col min="756" max="756" width="15.375" style="98" customWidth="1"/>
    <col min="757" max="757" width="2.375" style="98" customWidth="1"/>
    <col min="758" max="758" width="5.375" style="98" customWidth="1"/>
    <col min="759" max="759" width="1.5" style="98" customWidth="1"/>
    <col min="760" max="760" width="2.125" style="98" customWidth="1"/>
    <col min="761" max="761" width="1.125" style="98" customWidth="1"/>
    <col min="762" max="1004" width="9" style="98"/>
    <col min="1005" max="1005" width="10" style="98" bestFit="1" customWidth="1"/>
    <col min="1006" max="1007" width="6.375" style="98" customWidth="1"/>
    <col min="1008" max="1008" width="33.5" style="98" customWidth="1"/>
    <col min="1009" max="1009" width="7.125" style="98" customWidth="1"/>
    <col min="1010" max="1010" width="21.125" style="98" customWidth="1"/>
    <col min="1011" max="1011" width="10" style="98" customWidth="1"/>
    <col min="1012" max="1012" width="15.375" style="98" customWidth="1"/>
    <col min="1013" max="1013" width="2.375" style="98" customWidth="1"/>
    <col min="1014" max="1014" width="5.375" style="98" customWidth="1"/>
    <col min="1015" max="1015" width="1.5" style="98" customWidth="1"/>
    <col min="1016" max="1016" width="2.125" style="98" customWidth="1"/>
    <col min="1017" max="1017" width="1.125" style="98" customWidth="1"/>
    <col min="1018" max="1260" width="9" style="98"/>
    <col min="1261" max="1261" width="10" style="98" bestFit="1" customWidth="1"/>
    <col min="1262" max="1263" width="6.375" style="98" customWidth="1"/>
    <col min="1264" max="1264" width="33.5" style="98" customWidth="1"/>
    <col min="1265" max="1265" width="7.125" style="98" customWidth="1"/>
    <col min="1266" max="1266" width="21.125" style="98" customWidth="1"/>
    <col min="1267" max="1267" width="10" style="98" customWidth="1"/>
    <col min="1268" max="1268" width="15.375" style="98" customWidth="1"/>
    <col min="1269" max="1269" width="2.375" style="98" customWidth="1"/>
    <col min="1270" max="1270" width="5.375" style="98" customWidth="1"/>
    <col min="1271" max="1271" width="1.5" style="98" customWidth="1"/>
    <col min="1272" max="1272" width="2.125" style="98" customWidth="1"/>
    <col min="1273" max="1273" width="1.125" style="98" customWidth="1"/>
    <col min="1274" max="1516" width="9" style="98"/>
    <col min="1517" max="1517" width="10" style="98" bestFit="1" customWidth="1"/>
    <col min="1518" max="1519" width="6.375" style="98" customWidth="1"/>
    <col min="1520" max="1520" width="33.5" style="98" customWidth="1"/>
    <col min="1521" max="1521" width="7.125" style="98" customWidth="1"/>
    <col min="1522" max="1522" width="21.125" style="98" customWidth="1"/>
    <col min="1523" max="1523" width="10" style="98" customWidth="1"/>
    <col min="1524" max="1524" width="15.375" style="98" customWidth="1"/>
    <col min="1525" max="1525" width="2.375" style="98" customWidth="1"/>
    <col min="1526" max="1526" width="5.375" style="98" customWidth="1"/>
    <col min="1527" max="1527" width="1.5" style="98" customWidth="1"/>
    <col min="1528" max="1528" width="2.125" style="98" customWidth="1"/>
    <col min="1529" max="1529" width="1.125" style="98" customWidth="1"/>
    <col min="1530" max="1772" width="9" style="98"/>
    <col min="1773" max="1773" width="10" style="98" bestFit="1" customWidth="1"/>
    <col min="1774" max="1775" width="6.375" style="98" customWidth="1"/>
    <col min="1776" max="1776" width="33.5" style="98" customWidth="1"/>
    <col min="1777" max="1777" width="7.125" style="98" customWidth="1"/>
    <col min="1778" max="1778" width="21.125" style="98" customWidth="1"/>
    <col min="1779" max="1779" width="10" style="98" customWidth="1"/>
    <col min="1780" max="1780" width="15.375" style="98" customWidth="1"/>
    <col min="1781" max="1781" width="2.375" style="98" customWidth="1"/>
    <col min="1782" max="1782" width="5.375" style="98" customWidth="1"/>
    <col min="1783" max="1783" width="1.5" style="98" customWidth="1"/>
    <col min="1784" max="1784" width="2.125" style="98" customWidth="1"/>
    <col min="1785" max="1785" width="1.125" style="98" customWidth="1"/>
    <col min="1786" max="2028" width="9" style="98"/>
    <col min="2029" max="2029" width="10" style="98" bestFit="1" customWidth="1"/>
    <col min="2030" max="2031" width="6.375" style="98" customWidth="1"/>
    <col min="2032" max="2032" width="33.5" style="98" customWidth="1"/>
    <col min="2033" max="2033" width="7.125" style="98" customWidth="1"/>
    <col min="2034" max="2034" width="21.125" style="98" customWidth="1"/>
    <col min="2035" max="2035" width="10" style="98" customWidth="1"/>
    <col min="2036" max="2036" width="15.375" style="98" customWidth="1"/>
    <col min="2037" max="2037" width="2.375" style="98" customWidth="1"/>
    <col min="2038" max="2038" width="5.375" style="98" customWidth="1"/>
    <col min="2039" max="2039" width="1.5" style="98" customWidth="1"/>
    <col min="2040" max="2040" width="2.125" style="98" customWidth="1"/>
    <col min="2041" max="2041" width="1.125" style="98" customWidth="1"/>
    <col min="2042" max="2284" width="9" style="98"/>
    <col min="2285" max="2285" width="10" style="98" bestFit="1" customWidth="1"/>
    <col min="2286" max="2287" width="6.375" style="98" customWidth="1"/>
    <col min="2288" max="2288" width="33.5" style="98" customWidth="1"/>
    <col min="2289" max="2289" width="7.125" style="98" customWidth="1"/>
    <col min="2290" max="2290" width="21.125" style="98" customWidth="1"/>
    <col min="2291" max="2291" width="10" style="98" customWidth="1"/>
    <col min="2292" max="2292" width="15.375" style="98" customWidth="1"/>
    <col min="2293" max="2293" width="2.375" style="98" customWidth="1"/>
    <col min="2294" max="2294" width="5.375" style="98" customWidth="1"/>
    <col min="2295" max="2295" width="1.5" style="98" customWidth="1"/>
    <col min="2296" max="2296" width="2.125" style="98" customWidth="1"/>
    <col min="2297" max="2297" width="1.125" style="98" customWidth="1"/>
    <col min="2298" max="2540" width="9" style="98"/>
    <col min="2541" max="2541" width="10" style="98" bestFit="1" customWidth="1"/>
    <col min="2542" max="2543" width="6.375" style="98" customWidth="1"/>
    <col min="2544" max="2544" width="33.5" style="98" customWidth="1"/>
    <col min="2545" max="2545" width="7.125" style="98" customWidth="1"/>
    <col min="2546" max="2546" width="21.125" style="98" customWidth="1"/>
    <col min="2547" max="2547" width="10" style="98" customWidth="1"/>
    <col min="2548" max="2548" width="15.375" style="98" customWidth="1"/>
    <col min="2549" max="2549" width="2.375" style="98" customWidth="1"/>
    <col min="2550" max="2550" width="5.375" style="98" customWidth="1"/>
    <col min="2551" max="2551" width="1.5" style="98" customWidth="1"/>
    <col min="2552" max="2552" width="2.125" style="98" customWidth="1"/>
    <col min="2553" max="2553" width="1.125" style="98" customWidth="1"/>
    <col min="2554" max="2796" width="9" style="98"/>
    <col min="2797" max="2797" width="10" style="98" bestFit="1" customWidth="1"/>
    <col min="2798" max="2799" width="6.375" style="98" customWidth="1"/>
    <col min="2800" max="2800" width="33.5" style="98" customWidth="1"/>
    <col min="2801" max="2801" width="7.125" style="98" customWidth="1"/>
    <col min="2802" max="2802" width="21.125" style="98" customWidth="1"/>
    <col min="2803" max="2803" width="10" style="98" customWidth="1"/>
    <col min="2804" max="2804" width="15.375" style="98" customWidth="1"/>
    <col min="2805" max="2805" width="2.375" style="98" customWidth="1"/>
    <col min="2806" max="2806" width="5.375" style="98" customWidth="1"/>
    <col min="2807" max="2807" width="1.5" style="98" customWidth="1"/>
    <col min="2808" max="2808" width="2.125" style="98" customWidth="1"/>
    <col min="2809" max="2809" width="1.125" style="98" customWidth="1"/>
    <col min="2810" max="3052" width="9" style="98"/>
    <col min="3053" max="3053" width="10" style="98" bestFit="1" customWidth="1"/>
    <col min="3054" max="3055" width="6.375" style="98" customWidth="1"/>
    <col min="3056" max="3056" width="33.5" style="98" customWidth="1"/>
    <col min="3057" max="3057" width="7.125" style="98" customWidth="1"/>
    <col min="3058" max="3058" width="21.125" style="98" customWidth="1"/>
    <col min="3059" max="3059" width="10" style="98" customWidth="1"/>
    <col min="3060" max="3060" width="15.375" style="98" customWidth="1"/>
    <col min="3061" max="3061" width="2.375" style="98" customWidth="1"/>
    <col min="3062" max="3062" width="5.375" style="98" customWidth="1"/>
    <col min="3063" max="3063" width="1.5" style="98" customWidth="1"/>
    <col min="3064" max="3064" width="2.125" style="98" customWidth="1"/>
    <col min="3065" max="3065" width="1.125" style="98" customWidth="1"/>
    <col min="3066" max="3308" width="9" style="98"/>
    <col min="3309" max="3309" width="10" style="98" bestFit="1" customWidth="1"/>
    <col min="3310" max="3311" width="6.375" style="98" customWidth="1"/>
    <col min="3312" max="3312" width="33.5" style="98" customWidth="1"/>
    <col min="3313" max="3313" width="7.125" style="98" customWidth="1"/>
    <col min="3314" max="3314" width="21.125" style="98" customWidth="1"/>
    <col min="3315" max="3315" width="10" style="98" customWidth="1"/>
    <col min="3316" max="3316" width="15.375" style="98" customWidth="1"/>
    <col min="3317" max="3317" width="2.375" style="98" customWidth="1"/>
    <col min="3318" max="3318" width="5.375" style="98" customWidth="1"/>
    <col min="3319" max="3319" width="1.5" style="98" customWidth="1"/>
    <col min="3320" max="3320" width="2.125" style="98" customWidth="1"/>
    <col min="3321" max="3321" width="1.125" style="98" customWidth="1"/>
    <col min="3322" max="3564" width="9" style="98"/>
    <col min="3565" max="3565" width="10" style="98" bestFit="1" customWidth="1"/>
    <col min="3566" max="3567" width="6.375" style="98" customWidth="1"/>
    <col min="3568" max="3568" width="33.5" style="98" customWidth="1"/>
    <col min="3569" max="3569" width="7.125" style="98" customWidth="1"/>
    <col min="3570" max="3570" width="21.125" style="98" customWidth="1"/>
    <col min="3571" max="3571" width="10" style="98" customWidth="1"/>
    <col min="3572" max="3572" width="15.375" style="98" customWidth="1"/>
    <col min="3573" max="3573" width="2.375" style="98" customWidth="1"/>
    <col min="3574" max="3574" width="5.375" style="98" customWidth="1"/>
    <col min="3575" max="3575" width="1.5" style="98" customWidth="1"/>
    <col min="3576" max="3576" width="2.125" style="98" customWidth="1"/>
    <col min="3577" max="3577" width="1.125" style="98" customWidth="1"/>
    <col min="3578" max="3820" width="9" style="98"/>
    <col min="3821" max="3821" width="10" style="98" bestFit="1" customWidth="1"/>
    <col min="3822" max="3823" width="6.375" style="98" customWidth="1"/>
    <col min="3824" max="3824" width="33.5" style="98" customWidth="1"/>
    <col min="3825" max="3825" width="7.125" style="98" customWidth="1"/>
    <col min="3826" max="3826" width="21.125" style="98" customWidth="1"/>
    <col min="3827" max="3827" width="10" style="98" customWidth="1"/>
    <col min="3828" max="3828" width="15.375" style="98" customWidth="1"/>
    <col min="3829" max="3829" width="2.375" style="98" customWidth="1"/>
    <col min="3830" max="3830" width="5.375" style="98" customWidth="1"/>
    <col min="3831" max="3831" width="1.5" style="98" customWidth="1"/>
    <col min="3832" max="3832" width="2.125" style="98" customWidth="1"/>
    <col min="3833" max="3833" width="1.125" style="98" customWidth="1"/>
    <col min="3834" max="4076" width="9" style="98"/>
    <col min="4077" max="4077" width="10" style="98" bestFit="1" customWidth="1"/>
    <col min="4078" max="4079" width="6.375" style="98" customWidth="1"/>
    <col min="4080" max="4080" width="33.5" style="98" customWidth="1"/>
    <col min="4081" max="4081" width="7.125" style="98" customWidth="1"/>
    <col min="4082" max="4082" width="21.125" style="98" customWidth="1"/>
    <col min="4083" max="4083" width="10" style="98" customWidth="1"/>
    <col min="4084" max="4084" width="15.375" style="98" customWidth="1"/>
    <col min="4085" max="4085" width="2.375" style="98" customWidth="1"/>
    <col min="4086" max="4086" width="5.375" style="98" customWidth="1"/>
    <col min="4087" max="4087" width="1.5" style="98" customWidth="1"/>
    <col min="4088" max="4088" width="2.125" style="98" customWidth="1"/>
    <col min="4089" max="4089" width="1.125" style="98" customWidth="1"/>
    <col min="4090" max="4332" width="9" style="98"/>
    <col min="4333" max="4333" width="10" style="98" bestFit="1" customWidth="1"/>
    <col min="4334" max="4335" width="6.375" style="98" customWidth="1"/>
    <col min="4336" max="4336" width="33.5" style="98" customWidth="1"/>
    <col min="4337" max="4337" width="7.125" style="98" customWidth="1"/>
    <col min="4338" max="4338" width="21.125" style="98" customWidth="1"/>
    <col min="4339" max="4339" width="10" style="98" customWidth="1"/>
    <col min="4340" max="4340" width="15.375" style="98" customWidth="1"/>
    <col min="4341" max="4341" width="2.375" style="98" customWidth="1"/>
    <col min="4342" max="4342" width="5.375" style="98" customWidth="1"/>
    <col min="4343" max="4343" width="1.5" style="98" customWidth="1"/>
    <col min="4344" max="4344" width="2.125" style="98" customWidth="1"/>
    <col min="4345" max="4345" width="1.125" style="98" customWidth="1"/>
    <col min="4346" max="4588" width="9" style="98"/>
    <col min="4589" max="4589" width="10" style="98" bestFit="1" customWidth="1"/>
    <col min="4590" max="4591" width="6.375" style="98" customWidth="1"/>
    <col min="4592" max="4592" width="33.5" style="98" customWidth="1"/>
    <col min="4593" max="4593" width="7.125" style="98" customWidth="1"/>
    <col min="4594" max="4594" width="21.125" style="98" customWidth="1"/>
    <col min="4595" max="4595" width="10" style="98" customWidth="1"/>
    <col min="4596" max="4596" width="15.375" style="98" customWidth="1"/>
    <col min="4597" max="4597" width="2.375" style="98" customWidth="1"/>
    <col min="4598" max="4598" width="5.375" style="98" customWidth="1"/>
    <col min="4599" max="4599" width="1.5" style="98" customWidth="1"/>
    <col min="4600" max="4600" width="2.125" style="98" customWidth="1"/>
    <col min="4601" max="4601" width="1.125" style="98" customWidth="1"/>
    <col min="4602" max="4844" width="9" style="98"/>
    <col min="4845" max="4845" width="10" style="98" bestFit="1" customWidth="1"/>
    <col min="4846" max="4847" width="6.375" style="98" customWidth="1"/>
    <col min="4848" max="4848" width="33.5" style="98" customWidth="1"/>
    <col min="4849" max="4849" width="7.125" style="98" customWidth="1"/>
    <col min="4850" max="4850" width="21.125" style="98" customWidth="1"/>
    <col min="4851" max="4851" width="10" style="98" customWidth="1"/>
    <col min="4852" max="4852" width="15.375" style="98" customWidth="1"/>
    <col min="4853" max="4853" width="2.375" style="98" customWidth="1"/>
    <col min="4854" max="4854" width="5.375" style="98" customWidth="1"/>
    <col min="4855" max="4855" width="1.5" style="98" customWidth="1"/>
    <col min="4856" max="4856" width="2.125" style="98" customWidth="1"/>
    <col min="4857" max="4857" width="1.125" style="98" customWidth="1"/>
    <col min="4858" max="5100" width="9" style="98"/>
    <col min="5101" max="5101" width="10" style="98" bestFit="1" customWidth="1"/>
    <col min="5102" max="5103" width="6.375" style="98" customWidth="1"/>
    <col min="5104" max="5104" width="33.5" style="98" customWidth="1"/>
    <col min="5105" max="5105" width="7.125" style="98" customWidth="1"/>
    <col min="5106" max="5106" width="21.125" style="98" customWidth="1"/>
    <col min="5107" max="5107" width="10" style="98" customWidth="1"/>
    <col min="5108" max="5108" width="15.375" style="98" customWidth="1"/>
    <col min="5109" max="5109" width="2.375" style="98" customWidth="1"/>
    <col min="5110" max="5110" width="5.375" style="98" customWidth="1"/>
    <col min="5111" max="5111" width="1.5" style="98" customWidth="1"/>
    <col min="5112" max="5112" width="2.125" style="98" customWidth="1"/>
    <col min="5113" max="5113" width="1.125" style="98" customWidth="1"/>
    <col min="5114" max="5356" width="9" style="98"/>
    <col min="5357" max="5357" width="10" style="98" bestFit="1" customWidth="1"/>
    <col min="5358" max="5359" width="6.375" style="98" customWidth="1"/>
    <col min="5360" max="5360" width="33.5" style="98" customWidth="1"/>
    <col min="5361" max="5361" width="7.125" style="98" customWidth="1"/>
    <col min="5362" max="5362" width="21.125" style="98" customWidth="1"/>
    <col min="5363" max="5363" width="10" style="98" customWidth="1"/>
    <col min="5364" max="5364" width="15.375" style="98" customWidth="1"/>
    <col min="5365" max="5365" width="2.375" style="98" customWidth="1"/>
    <col min="5366" max="5366" width="5.375" style="98" customWidth="1"/>
    <col min="5367" max="5367" width="1.5" style="98" customWidth="1"/>
    <col min="5368" max="5368" width="2.125" style="98" customWidth="1"/>
    <col min="5369" max="5369" width="1.125" style="98" customWidth="1"/>
    <col min="5370" max="5612" width="9" style="98"/>
    <col min="5613" max="5613" width="10" style="98" bestFit="1" customWidth="1"/>
    <col min="5614" max="5615" width="6.375" style="98" customWidth="1"/>
    <col min="5616" max="5616" width="33.5" style="98" customWidth="1"/>
    <col min="5617" max="5617" width="7.125" style="98" customWidth="1"/>
    <col min="5618" max="5618" width="21.125" style="98" customWidth="1"/>
    <col min="5619" max="5619" width="10" style="98" customWidth="1"/>
    <col min="5620" max="5620" width="15.375" style="98" customWidth="1"/>
    <col min="5621" max="5621" width="2.375" style="98" customWidth="1"/>
    <col min="5622" max="5622" width="5.375" style="98" customWidth="1"/>
    <col min="5623" max="5623" width="1.5" style="98" customWidth="1"/>
    <col min="5624" max="5624" width="2.125" style="98" customWidth="1"/>
    <col min="5625" max="5625" width="1.125" style="98" customWidth="1"/>
    <col min="5626" max="5868" width="9" style="98"/>
    <col min="5869" max="5869" width="10" style="98" bestFit="1" customWidth="1"/>
    <col min="5870" max="5871" width="6.375" style="98" customWidth="1"/>
    <col min="5872" max="5872" width="33.5" style="98" customWidth="1"/>
    <col min="5873" max="5873" width="7.125" style="98" customWidth="1"/>
    <col min="5874" max="5874" width="21.125" style="98" customWidth="1"/>
    <col min="5875" max="5875" width="10" style="98" customWidth="1"/>
    <col min="5876" max="5876" width="15.375" style="98" customWidth="1"/>
    <col min="5877" max="5877" width="2.375" style="98" customWidth="1"/>
    <col min="5878" max="5878" width="5.375" style="98" customWidth="1"/>
    <col min="5879" max="5879" width="1.5" style="98" customWidth="1"/>
    <col min="5880" max="5880" width="2.125" style="98" customWidth="1"/>
    <col min="5881" max="5881" width="1.125" style="98" customWidth="1"/>
    <col min="5882" max="6124" width="9" style="98"/>
    <col min="6125" max="6125" width="10" style="98" bestFit="1" customWidth="1"/>
    <col min="6126" max="6127" width="6.375" style="98" customWidth="1"/>
    <col min="6128" max="6128" width="33.5" style="98" customWidth="1"/>
    <col min="6129" max="6129" width="7.125" style="98" customWidth="1"/>
    <col min="6130" max="6130" width="21.125" style="98" customWidth="1"/>
    <col min="6131" max="6131" width="10" style="98" customWidth="1"/>
    <col min="6132" max="6132" width="15.375" style="98" customWidth="1"/>
    <col min="6133" max="6133" width="2.375" style="98" customWidth="1"/>
    <col min="6134" max="6134" width="5.375" style="98" customWidth="1"/>
    <col min="6135" max="6135" width="1.5" style="98" customWidth="1"/>
    <col min="6136" max="6136" width="2.125" style="98" customWidth="1"/>
    <col min="6137" max="6137" width="1.125" style="98" customWidth="1"/>
    <col min="6138" max="6380" width="9" style="98"/>
    <col min="6381" max="6381" width="10" style="98" bestFit="1" customWidth="1"/>
    <col min="6382" max="6383" width="6.375" style="98" customWidth="1"/>
    <col min="6384" max="6384" width="33.5" style="98" customWidth="1"/>
    <col min="6385" max="6385" width="7.125" style="98" customWidth="1"/>
    <col min="6386" max="6386" width="21.125" style="98" customWidth="1"/>
    <col min="6387" max="6387" width="10" style="98" customWidth="1"/>
    <col min="6388" max="6388" width="15.375" style="98" customWidth="1"/>
    <col min="6389" max="6389" width="2.375" style="98" customWidth="1"/>
    <col min="6390" max="6390" width="5.375" style="98" customWidth="1"/>
    <col min="6391" max="6391" width="1.5" style="98" customWidth="1"/>
    <col min="6392" max="6392" width="2.125" style="98" customWidth="1"/>
    <col min="6393" max="6393" width="1.125" style="98" customWidth="1"/>
    <col min="6394" max="6636" width="9" style="98"/>
    <col min="6637" max="6637" width="10" style="98" bestFit="1" customWidth="1"/>
    <col min="6638" max="6639" width="6.375" style="98" customWidth="1"/>
    <col min="6640" max="6640" width="33.5" style="98" customWidth="1"/>
    <col min="6641" max="6641" width="7.125" style="98" customWidth="1"/>
    <col min="6642" max="6642" width="21.125" style="98" customWidth="1"/>
    <col min="6643" max="6643" width="10" style="98" customWidth="1"/>
    <col min="6644" max="6644" width="15.375" style="98" customWidth="1"/>
    <col min="6645" max="6645" width="2.375" style="98" customWidth="1"/>
    <col min="6646" max="6646" width="5.375" style="98" customWidth="1"/>
    <col min="6647" max="6647" width="1.5" style="98" customWidth="1"/>
    <col min="6648" max="6648" width="2.125" style="98" customWidth="1"/>
    <col min="6649" max="6649" width="1.125" style="98" customWidth="1"/>
    <col min="6650" max="6892" width="9" style="98"/>
    <col min="6893" max="6893" width="10" style="98" bestFit="1" customWidth="1"/>
    <col min="6894" max="6895" width="6.375" style="98" customWidth="1"/>
    <col min="6896" max="6896" width="33.5" style="98" customWidth="1"/>
    <col min="6897" max="6897" width="7.125" style="98" customWidth="1"/>
    <col min="6898" max="6898" width="21.125" style="98" customWidth="1"/>
    <col min="6899" max="6899" width="10" style="98" customWidth="1"/>
    <col min="6900" max="6900" width="15.375" style="98" customWidth="1"/>
    <col min="6901" max="6901" width="2.375" style="98" customWidth="1"/>
    <col min="6902" max="6902" width="5.375" style="98" customWidth="1"/>
    <col min="6903" max="6903" width="1.5" style="98" customWidth="1"/>
    <col min="6904" max="6904" width="2.125" style="98" customWidth="1"/>
    <col min="6905" max="6905" width="1.125" style="98" customWidth="1"/>
    <col min="6906" max="7148" width="9" style="98"/>
    <col min="7149" max="7149" width="10" style="98" bestFit="1" customWidth="1"/>
    <col min="7150" max="7151" width="6.375" style="98" customWidth="1"/>
    <col min="7152" max="7152" width="33.5" style="98" customWidth="1"/>
    <col min="7153" max="7153" width="7.125" style="98" customWidth="1"/>
    <col min="7154" max="7154" width="21.125" style="98" customWidth="1"/>
    <col min="7155" max="7155" width="10" style="98" customWidth="1"/>
    <col min="7156" max="7156" width="15.375" style="98" customWidth="1"/>
    <col min="7157" max="7157" width="2.375" style="98" customWidth="1"/>
    <col min="7158" max="7158" width="5.375" style="98" customWidth="1"/>
    <col min="7159" max="7159" width="1.5" style="98" customWidth="1"/>
    <col min="7160" max="7160" width="2.125" style="98" customWidth="1"/>
    <col min="7161" max="7161" width="1.125" style="98" customWidth="1"/>
    <col min="7162" max="7404" width="9" style="98"/>
    <col min="7405" max="7405" width="10" style="98" bestFit="1" customWidth="1"/>
    <col min="7406" max="7407" width="6.375" style="98" customWidth="1"/>
    <col min="7408" max="7408" width="33.5" style="98" customWidth="1"/>
    <col min="7409" max="7409" width="7.125" style="98" customWidth="1"/>
    <col min="7410" max="7410" width="21.125" style="98" customWidth="1"/>
    <col min="7411" max="7411" width="10" style="98" customWidth="1"/>
    <col min="7412" max="7412" width="15.375" style="98" customWidth="1"/>
    <col min="7413" max="7413" width="2.375" style="98" customWidth="1"/>
    <col min="7414" max="7414" width="5.375" style="98" customWidth="1"/>
    <col min="7415" max="7415" width="1.5" style="98" customWidth="1"/>
    <col min="7416" max="7416" width="2.125" style="98" customWidth="1"/>
    <col min="7417" max="7417" width="1.125" style="98" customWidth="1"/>
    <col min="7418" max="7660" width="9" style="98"/>
    <col min="7661" max="7661" width="10" style="98" bestFit="1" customWidth="1"/>
    <col min="7662" max="7663" width="6.375" style="98" customWidth="1"/>
    <col min="7664" max="7664" width="33.5" style="98" customWidth="1"/>
    <col min="7665" max="7665" width="7.125" style="98" customWidth="1"/>
    <col min="7666" max="7666" width="21.125" style="98" customWidth="1"/>
    <col min="7667" max="7667" width="10" style="98" customWidth="1"/>
    <col min="7668" max="7668" width="15.375" style="98" customWidth="1"/>
    <col min="7669" max="7669" width="2.375" style="98" customWidth="1"/>
    <col min="7670" max="7670" width="5.375" style="98" customWidth="1"/>
    <col min="7671" max="7671" width="1.5" style="98" customWidth="1"/>
    <col min="7672" max="7672" width="2.125" style="98" customWidth="1"/>
    <col min="7673" max="7673" width="1.125" style="98" customWidth="1"/>
    <col min="7674" max="7916" width="9" style="98"/>
    <col min="7917" max="7917" width="10" style="98" bestFit="1" customWidth="1"/>
    <col min="7918" max="7919" width="6.375" style="98" customWidth="1"/>
    <col min="7920" max="7920" width="33.5" style="98" customWidth="1"/>
    <col min="7921" max="7921" width="7.125" style="98" customWidth="1"/>
    <col min="7922" max="7922" width="21.125" style="98" customWidth="1"/>
    <col min="7923" max="7923" width="10" style="98" customWidth="1"/>
    <col min="7924" max="7924" width="15.375" style="98" customWidth="1"/>
    <col min="7925" max="7925" width="2.375" style="98" customWidth="1"/>
    <col min="7926" max="7926" width="5.375" style="98" customWidth="1"/>
    <col min="7927" max="7927" width="1.5" style="98" customWidth="1"/>
    <col min="7928" max="7928" width="2.125" style="98" customWidth="1"/>
    <col min="7929" max="7929" width="1.125" style="98" customWidth="1"/>
    <col min="7930" max="8172" width="9" style="98"/>
    <col min="8173" max="8173" width="10" style="98" bestFit="1" customWidth="1"/>
    <col min="8174" max="8175" width="6.375" style="98" customWidth="1"/>
    <col min="8176" max="8176" width="33.5" style="98" customWidth="1"/>
    <col min="8177" max="8177" width="7.125" style="98" customWidth="1"/>
    <col min="8178" max="8178" width="21.125" style="98" customWidth="1"/>
    <col min="8179" max="8179" width="10" style="98" customWidth="1"/>
    <col min="8180" max="8180" width="15.375" style="98" customWidth="1"/>
    <col min="8181" max="8181" width="2.375" style="98" customWidth="1"/>
    <col min="8182" max="8182" width="5.375" style="98" customWidth="1"/>
    <col min="8183" max="8183" width="1.5" style="98" customWidth="1"/>
    <col min="8184" max="8184" width="2.125" style="98" customWidth="1"/>
    <col min="8185" max="8185" width="1.125" style="98" customWidth="1"/>
    <col min="8186" max="8428" width="9" style="98"/>
    <col min="8429" max="8429" width="10" style="98" bestFit="1" customWidth="1"/>
    <col min="8430" max="8431" width="6.375" style="98" customWidth="1"/>
    <col min="8432" max="8432" width="33.5" style="98" customWidth="1"/>
    <col min="8433" max="8433" width="7.125" style="98" customWidth="1"/>
    <col min="8434" max="8434" width="21.125" style="98" customWidth="1"/>
    <col min="8435" max="8435" width="10" style="98" customWidth="1"/>
    <col min="8436" max="8436" width="15.375" style="98" customWidth="1"/>
    <col min="8437" max="8437" width="2.375" style="98" customWidth="1"/>
    <col min="8438" max="8438" width="5.375" style="98" customWidth="1"/>
    <col min="8439" max="8439" width="1.5" style="98" customWidth="1"/>
    <col min="8440" max="8440" width="2.125" style="98" customWidth="1"/>
    <col min="8441" max="8441" width="1.125" style="98" customWidth="1"/>
    <col min="8442" max="8684" width="9" style="98"/>
    <col min="8685" max="8685" width="10" style="98" bestFit="1" customWidth="1"/>
    <col min="8686" max="8687" width="6.375" style="98" customWidth="1"/>
    <col min="8688" max="8688" width="33.5" style="98" customWidth="1"/>
    <col min="8689" max="8689" width="7.125" style="98" customWidth="1"/>
    <col min="8690" max="8690" width="21.125" style="98" customWidth="1"/>
    <col min="8691" max="8691" width="10" style="98" customWidth="1"/>
    <col min="8692" max="8692" width="15.375" style="98" customWidth="1"/>
    <col min="8693" max="8693" width="2.375" style="98" customWidth="1"/>
    <col min="8694" max="8694" width="5.375" style="98" customWidth="1"/>
    <col min="8695" max="8695" width="1.5" style="98" customWidth="1"/>
    <col min="8696" max="8696" width="2.125" style="98" customWidth="1"/>
    <col min="8697" max="8697" width="1.125" style="98" customWidth="1"/>
    <col min="8698" max="8940" width="9" style="98"/>
    <col min="8941" max="8941" width="10" style="98" bestFit="1" customWidth="1"/>
    <col min="8942" max="8943" width="6.375" style="98" customWidth="1"/>
    <col min="8944" max="8944" width="33.5" style="98" customWidth="1"/>
    <col min="8945" max="8945" width="7.125" style="98" customWidth="1"/>
    <col min="8946" max="8946" width="21.125" style="98" customWidth="1"/>
    <col min="8947" max="8947" width="10" style="98" customWidth="1"/>
    <col min="8948" max="8948" width="15.375" style="98" customWidth="1"/>
    <col min="8949" max="8949" width="2.375" style="98" customWidth="1"/>
    <col min="8950" max="8950" width="5.375" style="98" customWidth="1"/>
    <col min="8951" max="8951" width="1.5" style="98" customWidth="1"/>
    <col min="8952" max="8952" width="2.125" style="98" customWidth="1"/>
    <col min="8953" max="8953" width="1.125" style="98" customWidth="1"/>
    <col min="8954" max="9196" width="9" style="98"/>
    <col min="9197" max="9197" width="10" style="98" bestFit="1" customWidth="1"/>
    <col min="9198" max="9199" width="6.375" style="98" customWidth="1"/>
    <col min="9200" max="9200" width="33.5" style="98" customWidth="1"/>
    <col min="9201" max="9201" width="7.125" style="98" customWidth="1"/>
    <col min="9202" max="9202" width="21.125" style="98" customWidth="1"/>
    <col min="9203" max="9203" width="10" style="98" customWidth="1"/>
    <col min="9204" max="9204" width="15.375" style="98" customWidth="1"/>
    <col min="9205" max="9205" width="2.375" style="98" customWidth="1"/>
    <col min="9206" max="9206" width="5.375" style="98" customWidth="1"/>
    <col min="9207" max="9207" width="1.5" style="98" customWidth="1"/>
    <col min="9208" max="9208" width="2.125" style="98" customWidth="1"/>
    <col min="9209" max="9209" width="1.125" style="98" customWidth="1"/>
    <col min="9210" max="9452" width="9" style="98"/>
    <col min="9453" max="9453" width="10" style="98" bestFit="1" customWidth="1"/>
    <col min="9454" max="9455" width="6.375" style="98" customWidth="1"/>
    <col min="9456" max="9456" width="33.5" style="98" customWidth="1"/>
    <col min="9457" max="9457" width="7.125" style="98" customWidth="1"/>
    <col min="9458" max="9458" width="21.125" style="98" customWidth="1"/>
    <col min="9459" max="9459" width="10" style="98" customWidth="1"/>
    <col min="9460" max="9460" width="15.375" style="98" customWidth="1"/>
    <col min="9461" max="9461" width="2.375" style="98" customWidth="1"/>
    <col min="9462" max="9462" width="5.375" style="98" customWidth="1"/>
    <col min="9463" max="9463" width="1.5" style="98" customWidth="1"/>
    <col min="9464" max="9464" width="2.125" style="98" customWidth="1"/>
    <col min="9465" max="9465" width="1.125" style="98" customWidth="1"/>
    <col min="9466" max="9708" width="9" style="98"/>
    <col min="9709" max="9709" width="10" style="98" bestFit="1" customWidth="1"/>
    <col min="9710" max="9711" width="6.375" style="98" customWidth="1"/>
    <col min="9712" max="9712" width="33.5" style="98" customWidth="1"/>
    <col min="9713" max="9713" width="7.125" style="98" customWidth="1"/>
    <col min="9714" max="9714" width="21.125" style="98" customWidth="1"/>
    <col min="9715" max="9715" width="10" style="98" customWidth="1"/>
    <col min="9716" max="9716" width="15.375" style="98" customWidth="1"/>
    <col min="9717" max="9717" width="2.375" style="98" customWidth="1"/>
    <col min="9718" max="9718" width="5.375" style="98" customWidth="1"/>
    <col min="9719" max="9719" width="1.5" style="98" customWidth="1"/>
    <col min="9720" max="9720" width="2.125" style="98" customWidth="1"/>
    <col min="9721" max="9721" width="1.125" style="98" customWidth="1"/>
    <col min="9722" max="9964" width="9" style="98"/>
    <col min="9965" max="9965" width="10" style="98" bestFit="1" customWidth="1"/>
    <col min="9966" max="9967" width="6.375" style="98" customWidth="1"/>
    <col min="9968" max="9968" width="33.5" style="98" customWidth="1"/>
    <col min="9969" max="9969" width="7.125" style="98" customWidth="1"/>
    <col min="9970" max="9970" width="21.125" style="98" customWidth="1"/>
    <col min="9971" max="9971" width="10" style="98" customWidth="1"/>
    <col min="9972" max="9972" width="15.375" style="98" customWidth="1"/>
    <col min="9973" max="9973" width="2.375" style="98" customWidth="1"/>
    <col min="9974" max="9974" width="5.375" style="98" customWidth="1"/>
    <col min="9975" max="9975" width="1.5" style="98" customWidth="1"/>
    <col min="9976" max="9976" width="2.125" style="98" customWidth="1"/>
    <col min="9977" max="9977" width="1.125" style="98" customWidth="1"/>
    <col min="9978" max="10220" width="9" style="98"/>
    <col min="10221" max="10221" width="10" style="98" bestFit="1" customWidth="1"/>
    <col min="10222" max="10223" width="6.375" style="98" customWidth="1"/>
    <col min="10224" max="10224" width="33.5" style="98" customWidth="1"/>
    <col min="10225" max="10225" width="7.125" style="98" customWidth="1"/>
    <col min="10226" max="10226" width="21.125" style="98" customWidth="1"/>
    <col min="10227" max="10227" width="10" style="98" customWidth="1"/>
    <col min="10228" max="10228" width="15.375" style="98" customWidth="1"/>
    <col min="10229" max="10229" width="2.375" style="98" customWidth="1"/>
    <col min="10230" max="10230" width="5.375" style="98" customWidth="1"/>
    <col min="10231" max="10231" width="1.5" style="98" customWidth="1"/>
    <col min="10232" max="10232" width="2.125" style="98" customWidth="1"/>
    <col min="10233" max="10233" width="1.125" style="98" customWidth="1"/>
    <col min="10234" max="10476" width="9" style="98"/>
    <col min="10477" max="10477" width="10" style="98" bestFit="1" customWidth="1"/>
    <col min="10478" max="10479" width="6.375" style="98" customWidth="1"/>
    <col min="10480" max="10480" width="33.5" style="98" customWidth="1"/>
    <col min="10481" max="10481" width="7.125" style="98" customWidth="1"/>
    <col min="10482" max="10482" width="21.125" style="98" customWidth="1"/>
    <col min="10483" max="10483" width="10" style="98" customWidth="1"/>
    <col min="10484" max="10484" width="15.375" style="98" customWidth="1"/>
    <col min="10485" max="10485" width="2.375" style="98" customWidth="1"/>
    <col min="10486" max="10486" width="5.375" style="98" customWidth="1"/>
    <col min="10487" max="10487" width="1.5" style="98" customWidth="1"/>
    <col min="10488" max="10488" width="2.125" style="98" customWidth="1"/>
    <col min="10489" max="10489" width="1.125" style="98" customWidth="1"/>
    <col min="10490" max="10732" width="9" style="98"/>
    <col min="10733" max="10733" width="10" style="98" bestFit="1" customWidth="1"/>
    <col min="10734" max="10735" width="6.375" style="98" customWidth="1"/>
    <col min="10736" max="10736" width="33.5" style="98" customWidth="1"/>
    <col min="10737" max="10737" width="7.125" style="98" customWidth="1"/>
    <col min="10738" max="10738" width="21.125" style="98" customWidth="1"/>
    <col min="10739" max="10739" width="10" style="98" customWidth="1"/>
    <col min="10740" max="10740" width="15.375" style="98" customWidth="1"/>
    <col min="10741" max="10741" width="2.375" style="98" customWidth="1"/>
    <col min="10742" max="10742" width="5.375" style="98" customWidth="1"/>
    <col min="10743" max="10743" width="1.5" style="98" customWidth="1"/>
    <col min="10744" max="10744" width="2.125" style="98" customWidth="1"/>
    <col min="10745" max="10745" width="1.125" style="98" customWidth="1"/>
    <col min="10746" max="10988" width="9" style="98"/>
    <col min="10989" max="10989" width="10" style="98" bestFit="1" customWidth="1"/>
    <col min="10990" max="10991" width="6.375" style="98" customWidth="1"/>
    <col min="10992" max="10992" width="33.5" style="98" customWidth="1"/>
    <col min="10993" max="10993" width="7.125" style="98" customWidth="1"/>
    <col min="10994" max="10994" width="21.125" style="98" customWidth="1"/>
    <col min="10995" max="10995" width="10" style="98" customWidth="1"/>
    <col min="10996" max="10996" width="15.375" style="98" customWidth="1"/>
    <col min="10997" max="10997" width="2.375" style="98" customWidth="1"/>
    <col min="10998" max="10998" width="5.375" style="98" customWidth="1"/>
    <col min="10999" max="10999" width="1.5" style="98" customWidth="1"/>
    <col min="11000" max="11000" width="2.125" style="98" customWidth="1"/>
    <col min="11001" max="11001" width="1.125" style="98" customWidth="1"/>
    <col min="11002" max="11244" width="9" style="98"/>
    <col min="11245" max="11245" width="10" style="98" bestFit="1" customWidth="1"/>
    <col min="11246" max="11247" width="6.375" style="98" customWidth="1"/>
    <col min="11248" max="11248" width="33.5" style="98" customWidth="1"/>
    <col min="11249" max="11249" width="7.125" style="98" customWidth="1"/>
    <col min="11250" max="11250" width="21.125" style="98" customWidth="1"/>
    <col min="11251" max="11251" width="10" style="98" customWidth="1"/>
    <col min="11252" max="11252" width="15.375" style="98" customWidth="1"/>
    <col min="11253" max="11253" width="2.375" style="98" customWidth="1"/>
    <col min="11254" max="11254" width="5.375" style="98" customWidth="1"/>
    <col min="11255" max="11255" width="1.5" style="98" customWidth="1"/>
    <col min="11256" max="11256" width="2.125" style="98" customWidth="1"/>
    <col min="11257" max="11257" width="1.125" style="98" customWidth="1"/>
    <col min="11258" max="11500" width="9" style="98"/>
    <col min="11501" max="11501" width="10" style="98" bestFit="1" customWidth="1"/>
    <col min="11502" max="11503" width="6.375" style="98" customWidth="1"/>
    <col min="11504" max="11504" width="33.5" style="98" customWidth="1"/>
    <col min="11505" max="11505" width="7.125" style="98" customWidth="1"/>
    <col min="11506" max="11506" width="21.125" style="98" customWidth="1"/>
    <col min="11507" max="11507" width="10" style="98" customWidth="1"/>
    <col min="11508" max="11508" width="15.375" style="98" customWidth="1"/>
    <col min="11509" max="11509" width="2.375" style="98" customWidth="1"/>
    <col min="11510" max="11510" width="5.375" style="98" customWidth="1"/>
    <col min="11511" max="11511" width="1.5" style="98" customWidth="1"/>
    <col min="11512" max="11512" width="2.125" style="98" customWidth="1"/>
    <col min="11513" max="11513" width="1.125" style="98" customWidth="1"/>
    <col min="11514" max="11756" width="9" style="98"/>
    <col min="11757" max="11757" width="10" style="98" bestFit="1" customWidth="1"/>
    <col min="11758" max="11759" width="6.375" style="98" customWidth="1"/>
    <col min="11760" max="11760" width="33.5" style="98" customWidth="1"/>
    <col min="11761" max="11761" width="7.125" style="98" customWidth="1"/>
    <col min="11762" max="11762" width="21.125" style="98" customWidth="1"/>
    <col min="11763" max="11763" width="10" style="98" customWidth="1"/>
    <col min="11764" max="11764" width="15.375" style="98" customWidth="1"/>
    <col min="11765" max="11765" width="2.375" style="98" customWidth="1"/>
    <col min="11766" max="11766" width="5.375" style="98" customWidth="1"/>
    <col min="11767" max="11767" width="1.5" style="98" customWidth="1"/>
    <col min="11768" max="11768" width="2.125" style="98" customWidth="1"/>
    <col min="11769" max="11769" width="1.125" style="98" customWidth="1"/>
    <col min="11770" max="12012" width="9" style="98"/>
    <col min="12013" max="12013" width="10" style="98" bestFit="1" customWidth="1"/>
    <col min="12014" max="12015" width="6.375" style="98" customWidth="1"/>
    <col min="12016" max="12016" width="33.5" style="98" customWidth="1"/>
    <col min="12017" max="12017" width="7.125" style="98" customWidth="1"/>
    <col min="12018" max="12018" width="21.125" style="98" customWidth="1"/>
    <col min="12019" max="12019" width="10" style="98" customWidth="1"/>
    <col min="12020" max="12020" width="15.375" style="98" customWidth="1"/>
    <col min="12021" max="12021" width="2.375" style="98" customWidth="1"/>
    <col min="12022" max="12022" width="5.375" style="98" customWidth="1"/>
    <col min="12023" max="12023" width="1.5" style="98" customWidth="1"/>
    <col min="12024" max="12024" width="2.125" style="98" customWidth="1"/>
    <col min="12025" max="12025" width="1.125" style="98" customWidth="1"/>
    <col min="12026" max="12268" width="9" style="98"/>
    <col min="12269" max="12269" width="10" style="98" bestFit="1" customWidth="1"/>
    <col min="12270" max="12271" width="6.375" style="98" customWidth="1"/>
    <col min="12272" max="12272" width="33.5" style="98" customWidth="1"/>
    <col min="12273" max="12273" width="7.125" style="98" customWidth="1"/>
    <col min="12274" max="12274" width="21.125" style="98" customWidth="1"/>
    <col min="12275" max="12275" width="10" style="98" customWidth="1"/>
    <col min="12276" max="12276" width="15.375" style="98" customWidth="1"/>
    <col min="12277" max="12277" width="2.375" style="98" customWidth="1"/>
    <col min="12278" max="12278" width="5.375" style="98" customWidth="1"/>
    <col min="12279" max="12279" width="1.5" style="98" customWidth="1"/>
    <col min="12280" max="12280" width="2.125" style="98" customWidth="1"/>
    <col min="12281" max="12281" width="1.125" style="98" customWidth="1"/>
    <col min="12282" max="12524" width="9" style="98"/>
    <col min="12525" max="12525" width="10" style="98" bestFit="1" customWidth="1"/>
    <col min="12526" max="12527" width="6.375" style="98" customWidth="1"/>
    <col min="12528" max="12528" width="33.5" style="98" customWidth="1"/>
    <col min="12529" max="12529" width="7.125" style="98" customWidth="1"/>
    <col min="12530" max="12530" width="21.125" style="98" customWidth="1"/>
    <col min="12531" max="12531" width="10" style="98" customWidth="1"/>
    <col min="12532" max="12532" width="15.375" style="98" customWidth="1"/>
    <col min="12533" max="12533" width="2.375" style="98" customWidth="1"/>
    <col min="12534" max="12534" width="5.375" style="98" customWidth="1"/>
    <col min="12535" max="12535" width="1.5" style="98" customWidth="1"/>
    <col min="12536" max="12536" width="2.125" style="98" customWidth="1"/>
    <col min="12537" max="12537" width="1.125" style="98" customWidth="1"/>
    <col min="12538" max="12780" width="9" style="98"/>
    <col min="12781" max="12781" width="10" style="98" bestFit="1" customWidth="1"/>
    <col min="12782" max="12783" width="6.375" style="98" customWidth="1"/>
    <col min="12784" max="12784" width="33.5" style="98" customWidth="1"/>
    <col min="12785" max="12785" width="7.125" style="98" customWidth="1"/>
    <col min="12786" max="12786" width="21.125" style="98" customWidth="1"/>
    <col min="12787" max="12787" width="10" style="98" customWidth="1"/>
    <col min="12788" max="12788" width="15.375" style="98" customWidth="1"/>
    <col min="12789" max="12789" width="2.375" style="98" customWidth="1"/>
    <col min="12790" max="12790" width="5.375" style="98" customWidth="1"/>
    <col min="12791" max="12791" width="1.5" style="98" customWidth="1"/>
    <col min="12792" max="12792" width="2.125" style="98" customWidth="1"/>
    <col min="12793" max="12793" width="1.125" style="98" customWidth="1"/>
    <col min="12794" max="13036" width="9" style="98"/>
    <col min="13037" max="13037" width="10" style="98" bestFit="1" customWidth="1"/>
    <col min="13038" max="13039" width="6.375" style="98" customWidth="1"/>
    <col min="13040" max="13040" width="33.5" style="98" customWidth="1"/>
    <col min="13041" max="13041" width="7.125" style="98" customWidth="1"/>
    <col min="13042" max="13042" width="21.125" style="98" customWidth="1"/>
    <col min="13043" max="13043" width="10" style="98" customWidth="1"/>
    <col min="13044" max="13044" width="15.375" style="98" customWidth="1"/>
    <col min="13045" max="13045" width="2.375" style="98" customWidth="1"/>
    <col min="13046" max="13046" width="5.375" style="98" customWidth="1"/>
    <col min="13047" max="13047" width="1.5" style="98" customWidth="1"/>
    <col min="13048" max="13048" width="2.125" style="98" customWidth="1"/>
    <col min="13049" max="13049" width="1.125" style="98" customWidth="1"/>
    <col min="13050" max="13292" width="9" style="98"/>
    <col min="13293" max="13293" width="10" style="98" bestFit="1" customWidth="1"/>
    <col min="13294" max="13295" width="6.375" style="98" customWidth="1"/>
    <col min="13296" max="13296" width="33.5" style="98" customWidth="1"/>
    <col min="13297" max="13297" width="7.125" style="98" customWidth="1"/>
    <col min="13298" max="13298" width="21.125" style="98" customWidth="1"/>
    <col min="13299" max="13299" width="10" style="98" customWidth="1"/>
    <col min="13300" max="13300" width="15.375" style="98" customWidth="1"/>
    <col min="13301" max="13301" width="2.375" style="98" customWidth="1"/>
    <col min="13302" max="13302" width="5.375" style="98" customWidth="1"/>
    <col min="13303" max="13303" width="1.5" style="98" customWidth="1"/>
    <col min="13304" max="13304" width="2.125" style="98" customWidth="1"/>
    <col min="13305" max="13305" width="1.125" style="98" customWidth="1"/>
    <col min="13306" max="13548" width="9" style="98"/>
    <col min="13549" max="13549" width="10" style="98" bestFit="1" customWidth="1"/>
    <col min="13550" max="13551" width="6.375" style="98" customWidth="1"/>
    <col min="13552" max="13552" width="33.5" style="98" customWidth="1"/>
    <col min="13553" max="13553" width="7.125" style="98" customWidth="1"/>
    <col min="13554" max="13554" width="21.125" style="98" customWidth="1"/>
    <col min="13555" max="13555" width="10" style="98" customWidth="1"/>
    <col min="13556" max="13556" width="15.375" style="98" customWidth="1"/>
    <col min="13557" max="13557" width="2.375" style="98" customWidth="1"/>
    <col min="13558" max="13558" width="5.375" style="98" customWidth="1"/>
    <col min="13559" max="13559" width="1.5" style="98" customWidth="1"/>
    <col min="13560" max="13560" width="2.125" style="98" customWidth="1"/>
    <col min="13561" max="13561" width="1.125" style="98" customWidth="1"/>
    <col min="13562" max="13804" width="9" style="98"/>
    <col min="13805" max="13805" width="10" style="98" bestFit="1" customWidth="1"/>
    <col min="13806" max="13807" width="6.375" style="98" customWidth="1"/>
    <col min="13808" max="13808" width="33.5" style="98" customWidth="1"/>
    <col min="13809" max="13809" width="7.125" style="98" customWidth="1"/>
    <col min="13810" max="13810" width="21.125" style="98" customWidth="1"/>
    <col min="13811" max="13811" width="10" style="98" customWidth="1"/>
    <col min="13812" max="13812" width="15.375" style="98" customWidth="1"/>
    <col min="13813" max="13813" width="2.375" style="98" customWidth="1"/>
    <col min="13814" max="13814" width="5.375" style="98" customWidth="1"/>
    <col min="13815" max="13815" width="1.5" style="98" customWidth="1"/>
    <col min="13816" max="13816" width="2.125" style="98" customWidth="1"/>
    <col min="13817" max="13817" width="1.125" style="98" customWidth="1"/>
    <col min="13818" max="14060" width="9" style="98"/>
    <col min="14061" max="14061" width="10" style="98" bestFit="1" customWidth="1"/>
    <col min="14062" max="14063" width="6.375" style="98" customWidth="1"/>
    <col min="14064" max="14064" width="33.5" style="98" customWidth="1"/>
    <col min="14065" max="14065" width="7.125" style="98" customWidth="1"/>
    <col min="14066" max="14066" width="21.125" style="98" customWidth="1"/>
    <col min="14067" max="14067" width="10" style="98" customWidth="1"/>
    <col min="14068" max="14068" width="15.375" style="98" customWidth="1"/>
    <col min="14069" max="14069" width="2.375" style="98" customWidth="1"/>
    <col min="14070" max="14070" width="5.375" style="98" customWidth="1"/>
    <col min="14071" max="14071" width="1.5" style="98" customWidth="1"/>
    <col min="14072" max="14072" width="2.125" style="98" customWidth="1"/>
    <col min="14073" max="14073" width="1.125" style="98" customWidth="1"/>
    <col min="14074" max="14316" width="9" style="98"/>
    <col min="14317" max="14317" width="10" style="98" bestFit="1" customWidth="1"/>
    <col min="14318" max="14319" width="6.375" style="98" customWidth="1"/>
    <col min="14320" max="14320" width="33.5" style="98" customWidth="1"/>
    <col min="14321" max="14321" width="7.125" style="98" customWidth="1"/>
    <col min="14322" max="14322" width="21.125" style="98" customWidth="1"/>
    <col min="14323" max="14323" width="10" style="98" customWidth="1"/>
    <col min="14324" max="14324" width="15.375" style="98" customWidth="1"/>
    <col min="14325" max="14325" width="2.375" style="98" customWidth="1"/>
    <col min="14326" max="14326" width="5.375" style="98" customWidth="1"/>
    <col min="14327" max="14327" width="1.5" style="98" customWidth="1"/>
    <col min="14328" max="14328" width="2.125" style="98" customWidth="1"/>
    <col min="14329" max="14329" width="1.125" style="98" customWidth="1"/>
    <col min="14330" max="14572" width="9" style="98"/>
    <col min="14573" max="14573" width="10" style="98" bestFit="1" customWidth="1"/>
    <col min="14574" max="14575" width="6.375" style="98" customWidth="1"/>
    <col min="14576" max="14576" width="33.5" style="98" customWidth="1"/>
    <col min="14577" max="14577" width="7.125" style="98" customWidth="1"/>
    <col min="14578" max="14578" width="21.125" style="98" customWidth="1"/>
    <col min="14579" max="14579" width="10" style="98" customWidth="1"/>
    <col min="14580" max="14580" width="15.375" style="98" customWidth="1"/>
    <col min="14581" max="14581" width="2.375" style="98" customWidth="1"/>
    <col min="14582" max="14582" width="5.375" style="98" customWidth="1"/>
    <col min="14583" max="14583" width="1.5" style="98" customWidth="1"/>
    <col min="14584" max="14584" width="2.125" style="98" customWidth="1"/>
    <col min="14585" max="14585" width="1.125" style="98" customWidth="1"/>
    <col min="14586" max="14828" width="9" style="98"/>
    <col min="14829" max="14829" width="10" style="98" bestFit="1" customWidth="1"/>
    <col min="14830" max="14831" width="6.375" style="98" customWidth="1"/>
    <col min="14832" max="14832" width="33.5" style="98" customWidth="1"/>
    <col min="14833" max="14833" width="7.125" style="98" customWidth="1"/>
    <col min="14834" max="14834" width="21.125" style="98" customWidth="1"/>
    <col min="14835" max="14835" width="10" style="98" customWidth="1"/>
    <col min="14836" max="14836" width="15.375" style="98" customWidth="1"/>
    <col min="14837" max="14837" width="2.375" style="98" customWidth="1"/>
    <col min="14838" max="14838" width="5.375" style="98" customWidth="1"/>
    <col min="14839" max="14839" width="1.5" style="98" customWidth="1"/>
    <col min="14840" max="14840" width="2.125" style="98" customWidth="1"/>
    <col min="14841" max="14841" width="1.125" style="98" customWidth="1"/>
    <col min="14842" max="15084" width="9" style="98"/>
    <col min="15085" max="15085" width="10" style="98" bestFit="1" customWidth="1"/>
    <col min="15086" max="15087" width="6.375" style="98" customWidth="1"/>
    <col min="15088" max="15088" width="33.5" style="98" customWidth="1"/>
    <col min="15089" max="15089" width="7.125" style="98" customWidth="1"/>
    <col min="15090" max="15090" width="21.125" style="98" customWidth="1"/>
    <col min="15091" max="15091" width="10" style="98" customWidth="1"/>
    <col min="15092" max="15092" width="15.375" style="98" customWidth="1"/>
    <col min="15093" max="15093" width="2.375" style="98" customWidth="1"/>
    <col min="15094" max="15094" width="5.375" style="98" customWidth="1"/>
    <col min="15095" max="15095" width="1.5" style="98" customWidth="1"/>
    <col min="15096" max="15096" width="2.125" style="98" customWidth="1"/>
    <col min="15097" max="15097" width="1.125" style="98" customWidth="1"/>
    <col min="15098" max="15340" width="9" style="98"/>
    <col min="15341" max="15341" width="10" style="98" bestFit="1" customWidth="1"/>
    <col min="15342" max="15343" width="6.375" style="98" customWidth="1"/>
    <col min="15344" max="15344" width="33.5" style="98" customWidth="1"/>
    <col min="15345" max="15345" width="7.125" style="98" customWidth="1"/>
    <col min="15346" max="15346" width="21.125" style="98" customWidth="1"/>
    <col min="15347" max="15347" width="10" style="98" customWidth="1"/>
    <col min="15348" max="15348" width="15.375" style="98" customWidth="1"/>
    <col min="15349" max="15349" width="2.375" style="98" customWidth="1"/>
    <col min="15350" max="15350" width="5.375" style="98" customWidth="1"/>
    <col min="15351" max="15351" width="1.5" style="98" customWidth="1"/>
    <col min="15352" max="15352" width="2.125" style="98" customWidth="1"/>
    <col min="15353" max="15353" width="1.125" style="98" customWidth="1"/>
    <col min="15354" max="15596" width="9" style="98"/>
    <col min="15597" max="15597" width="10" style="98" bestFit="1" customWidth="1"/>
    <col min="15598" max="15599" width="6.375" style="98" customWidth="1"/>
    <col min="15600" max="15600" width="33.5" style="98" customWidth="1"/>
    <col min="15601" max="15601" width="7.125" style="98" customWidth="1"/>
    <col min="15602" max="15602" width="21.125" style="98" customWidth="1"/>
    <col min="15603" max="15603" width="10" style="98" customWidth="1"/>
    <col min="15604" max="15604" width="15.375" style="98" customWidth="1"/>
    <col min="15605" max="15605" width="2.375" style="98" customWidth="1"/>
    <col min="15606" max="15606" width="5.375" style="98" customWidth="1"/>
    <col min="15607" max="15607" width="1.5" style="98" customWidth="1"/>
    <col min="15608" max="15608" width="2.125" style="98" customWidth="1"/>
    <col min="15609" max="15609" width="1.125" style="98" customWidth="1"/>
    <col min="15610" max="15852" width="9" style="98"/>
    <col min="15853" max="15853" width="10" style="98" bestFit="1" customWidth="1"/>
    <col min="15854" max="15855" width="6.375" style="98" customWidth="1"/>
    <col min="15856" max="15856" width="33.5" style="98" customWidth="1"/>
    <col min="15857" max="15857" width="7.125" style="98" customWidth="1"/>
    <col min="15858" max="15858" width="21.125" style="98" customWidth="1"/>
    <col min="15859" max="15859" width="10" style="98" customWidth="1"/>
    <col min="15860" max="15860" width="15.375" style="98" customWidth="1"/>
    <col min="15861" max="15861" width="2.375" style="98" customWidth="1"/>
    <col min="15862" max="15862" width="5.375" style="98" customWidth="1"/>
    <col min="15863" max="15863" width="1.5" style="98" customWidth="1"/>
    <col min="15864" max="15864" width="2.125" style="98" customWidth="1"/>
    <col min="15865" max="15865" width="1.125" style="98" customWidth="1"/>
    <col min="15866" max="16108" width="9" style="98"/>
    <col min="16109" max="16109" width="10" style="98" bestFit="1" customWidth="1"/>
    <col min="16110" max="16111" width="6.375" style="98" customWidth="1"/>
    <col min="16112" max="16112" width="33.5" style="98" customWidth="1"/>
    <col min="16113" max="16113" width="7.125" style="98" customWidth="1"/>
    <col min="16114" max="16114" width="21.125" style="98" customWidth="1"/>
    <col min="16115" max="16115" width="10" style="98" customWidth="1"/>
    <col min="16116" max="16116" width="15.375" style="98" customWidth="1"/>
    <col min="16117" max="16117" width="2.375" style="98" customWidth="1"/>
    <col min="16118" max="16118" width="5.375" style="98" customWidth="1"/>
    <col min="16119" max="16119" width="1.5" style="98" customWidth="1"/>
    <col min="16120" max="16120" width="2.125" style="98" customWidth="1"/>
    <col min="16121" max="16121" width="1.125" style="98" customWidth="1"/>
    <col min="16122" max="16384" width="9" style="98"/>
  </cols>
  <sheetData>
    <row r="1" spans="1:16" ht="37.5" customHeight="1" thickBot="1">
      <c r="A1" s="196" t="s">
        <v>190</v>
      </c>
      <c r="B1" s="197"/>
      <c r="C1" s="197"/>
      <c r="D1" s="197"/>
      <c r="E1" s="197"/>
      <c r="F1" s="197"/>
      <c r="G1" s="198"/>
      <c r="I1" s="96"/>
      <c r="K1" s="199" t="s">
        <v>4</v>
      </c>
      <c r="L1" s="200"/>
    </row>
    <row r="2" spans="1:16" ht="37.5" customHeight="1" thickBot="1">
      <c r="A2" s="93" t="s">
        <v>116</v>
      </c>
      <c r="B2" s="201" t="s">
        <v>129</v>
      </c>
      <c r="C2" s="201"/>
      <c r="D2" s="201"/>
      <c r="E2" s="201"/>
      <c r="F2" s="201"/>
      <c r="G2" s="202"/>
      <c r="I2" s="92"/>
      <c r="K2" s="203" t="s">
        <v>7</v>
      </c>
      <c r="L2" s="204"/>
    </row>
    <row r="3" spans="1:16" ht="21" customHeight="1" thickBot="1">
      <c r="A3" s="94" t="s">
        <v>119</v>
      </c>
      <c r="B3" s="207" t="s">
        <v>130</v>
      </c>
      <c r="C3" s="208"/>
      <c r="D3" s="209"/>
      <c r="E3" s="95" t="s">
        <v>6</v>
      </c>
      <c r="F3" s="207" t="s">
        <v>134</v>
      </c>
      <c r="G3" s="210"/>
      <c r="I3" s="67" t="s">
        <v>2</v>
      </c>
      <c r="K3" s="203"/>
      <c r="L3" s="204"/>
    </row>
    <row r="4" spans="1:16" ht="21" customHeight="1" thickBot="1">
      <c r="A4" s="50" t="s">
        <v>8</v>
      </c>
      <c r="B4" s="211" t="s">
        <v>123</v>
      </c>
      <c r="C4" s="212"/>
      <c r="D4" s="213"/>
      <c r="E4" s="55" t="s">
        <v>9</v>
      </c>
      <c r="F4" s="211" t="s">
        <v>135</v>
      </c>
      <c r="G4" s="214"/>
      <c r="I4" s="25"/>
      <c r="J4" s="25"/>
      <c r="K4" s="205"/>
      <c r="L4" s="206"/>
    </row>
    <row r="5" spans="1:16" ht="21" customHeight="1" thickBot="1">
      <c r="A5" s="51" t="s">
        <v>10</v>
      </c>
      <c r="B5" s="215" t="s">
        <v>131</v>
      </c>
      <c r="C5" s="216"/>
      <c r="D5" s="217"/>
      <c r="E5" s="161" t="s">
        <v>161</v>
      </c>
      <c r="F5" s="211" t="s">
        <v>162</v>
      </c>
      <c r="G5" s="214"/>
      <c r="I5" s="25"/>
      <c r="J5" s="25"/>
      <c r="K5" s="218" t="s">
        <v>12</v>
      </c>
      <c r="L5" s="220" t="s">
        <v>146</v>
      </c>
    </row>
    <row r="6" spans="1:16" ht="21" customHeight="1" thickBot="1">
      <c r="A6" s="49" t="s">
        <v>120</v>
      </c>
      <c r="B6" s="211" t="s">
        <v>132</v>
      </c>
      <c r="C6" s="212"/>
      <c r="D6" s="213"/>
      <c r="E6" s="55" t="s">
        <v>6</v>
      </c>
      <c r="F6" s="207" t="s">
        <v>136</v>
      </c>
      <c r="G6" s="210"/>
      <c r="I6" s="25"/>
      <c r="J6" s="25"/>
      <c r="K6" s="219"/>
      <c r="L6" s="221"/>
    </row>
    <row r="7" spans="1:16" ht="21" customHeight="1">
      <c r="A7" s="50" t="s">
        <v>8</v>
      </c>
      <c r="B7" s="211" t="s">
        <v>124</v>
      </c>
      <c r="C7" s="212"/>
      <c r="D7" s="213"/>
      <c r="E7" s="55" t="s">
        <v>9</v>
      </c>
      <c r="F7" s="211" t="s">
        <v>137</v>
      </c>
      <c r="G7" s="214"/>
      <c r="I7" s="25"/>
      <c r="J7" s="25"/>
      <c r="K7" s="218" t="s">
        <v>14</v>
      </c>
      <c r="L7" s="227">
        <v>12</v>
      </c>
    </row>
    <row r="8" spans="1:16" ht="21" customHeight="1" thickBot="1">
      <c r="A8" s="51" t="s">
        <v>10</v>
      </c>
      <c r="B8" s="222" t="s">
        <v>133</v>
      </c>
      <c r="C8" s="223"/>
      <c r="D8" s="224"/>
      <c r="E8" s="161" t="s">
        <v>161</v>
      </c>
      <c r="F8" s="211" t="s">
        <v>163</v>
      </c>
      <c r="G8" s="214"/>
      <c r="I8" s="25"/>
      <c r="J8" s="25"/>
      <c r="K8" s="219"/>
      <c r="L8" s="228"/>
    </row>
    <row r="9" spans="1:16" ht="21" customHeight="1">
      <c r="A9" s="49" t="s">
        <v>121</v>
      </c>
      <c r="B9" s="211" t="s">
        <v>143</v>
      </c>
      <c r="C9" s="212"/>
      <c r="D9" s="213"/>
      <c r="E9" s="55" t="s">
        <v>6</v>
      </c>
      <c r="F9" s="207" t="s">
        <v>138</v>
      </c>
      <c r="G9" s="210"/>
      <c r="I9" s="25"/>
      <c r="J9" s="25"/>
      <c r="K9" s="225" t="s">
        <v>165</v>
      </c>
      <c r="L9" s="226"/>
    </row>
    <row r="10" spans="1:16" ht="21" customHeight="1" thickBot="1">
      <c r="A10" s="50" t="s">
        <v>8</v>
      </c>
      <c r="B10" s="211" t="s">
        <v>125</v>
      </c>
      <c r="C10" s="212"/>
      <c r="D10" s="213"/>
      <c r="E10" s="55" t="s">
        <v>9</v>
      </c>
      <c r="F10" s="211" t="s">
        <v>139</v>
      </c>
      <c r="G10" s="214"/>
      <c r="I10" s="25"/>
      <c r="J10" s="25"/>
      <c r="K10" s="205"/>
      <c r="L10" s="206"/>
    </row>
    <row r="11" spans="1:16" ht="21" customHeight="1" thickBot="1">
      <c r="A11" s="51" t="s">
        <v>10</v>
      </c>
      <c r="B11" s="222" t="s">
        <v>145</v>
      </c>
      <c r="C11" s="223"/>
      <c r="D11" s="224"/>
      <c r="E11" s="161" t="s">
        <v>161</v>
      </c>
      <c r="F11" s="211" t="s">
        <v>164</v>
      </c>
      <c r="G11" s="214"/>
      <c r="I11" s="25"/>
      <c r="J11" s="25"/>
    </row>
    <row r="12" spans="1:16" ht="24.75" customHeight="1" thickBot="1">
      <c r="A12" s="58" t="s">
        <v>72</v>
      </c>
      <c r="B12" s="232" t="s">
        <v>17</v>
      </c>
      <c r="C12" s="233"/>
      <c r="D12" s="234" t="s">
        <v>76</v>
      </c>
      <c r="E12" s="234"/>
      <c r="F12" s="234"/>
      <c r="G12" s="235"/>
      <c r="I12" s="25"/>
      <c r="J12" s="25"/>
      <c r="K12" s="236" t="s">
        <v>80</v>
      </c>
      <c r="L12" s="237"/>
    </row>
    <row r="13" spans="1:16" ht="24.75" customHeight="1">
      <c r="A13" s="75" t="s">
        <v>74</v>
      </c>
      <c r="B13" s="101" t="s">
        <v>113</v>
      </c>
      <c r="C13" s="114" t="s">
        <v>126</v>
      </c>
      <c r="D13" s="109" t="s">
        <v>159</v>
      </c>
      <c r="E13" s="244" t="s">
        <v>160</v>
      </c>
      <c r="F13" s="245"/>
      <c r="G13" s="246"/>
      <c r="I13" s="25"/>
      <c r="J13" s="25"/>
      <c r="K13" s="59" t="s">
        <v>78</v>
      </c>
      <c r="L13" s="56" t="s">
        <v>83</v>
      </c>
    </row>
    <row r="14" spans="1:16" ht="24.75" customHeight="1" thickBot="1">
      <c r="A14" s="74" t="s">
        <v>73</v>
      </c>
      <c r="B14" s="102" t="s">
        <v>110</v>
      </c>
      <c r="C14" s="115" t="s">
        <v>140</v>
      </c>
      <c r="D14" s="110" t="s">
        <v>155</v>
      </c>
      <c r="E14" s="247"/>
      <c r="F14" s="248"/>
      <c r="G14" s="249"/>
      <c r="I14" s="25"/>
      <c r="J14" s="25"/>
      <c r="K14" s="60" t="s">
        <v>79</v>
      </c>
      <c r="L14" s="57" t="s">
        <v>84</v>
      </c>
    </row>
    <row r="15" spans="1:16" ht="24.75" customHeight="1">
      <c r="A15" s="72" t="s">
        <v>74</v>
      </c>
      <c r="B15" s="103" t="s">
        <v>112</v>
      </c>
      <c r="C15" s="116" t="s">
        <v>126</v>
      </c>
      <c r="D15" s="111" t="s">
        <v>158</v>
      </c>
      <c r="E15" s="247"/>
      <c r="F15" s="248"/>
      <c r="G15" s="249"/>
      <c r="I15" s="25"/>
      <c r="J15" s="25"/>
      <c r="K15" s="61" t="s">
        <v>81</v>
      </c>
      <c r="P15" s="160" t="s">
        <v>154</v>
      </c>
    </row>
    <row r="16" spans="1:16" ht="24.75" customHeight="1">
      <c r="A16" s="73" t="s">
        <v>13</v>
      </c>
      <c r="B16" s="104" t="s">
        <v>111</v>
      </c>
      <c r="C16" s="117" t="s">
        <v>141</v>
      </c>
      <c r="D16" s="63" t="s">
        <v>156</v>
      </c>
      <c r="E16" s="250"/>
      <c r="F16" s="251"/>
      <c r="G16" s="252"/>
      <c r="H16" s="26"/>
      <c r="I16" s="26"/>
      <c r="J16" s="25"/>
      <c r="K16" s="61" t="s">
        <v>82</v>
      </c>
      <c r="P16" s="160" t="s">
        <v>155</v>
      </c>
    </row>
    <row r="17" spans="1:23" ht="24.75" customHeight="1">
      <c r="A17" s="70" t="s">
        <v>74</v>
      </c>
      <c r="B17" s="106" t="s">
        <v>87</v>
      </c>
      <c r="C17" s="118" t="s">
        <v>126</v>
      </c>
      <c r="D17" s="113" t="s">
        <v>74</v>
      </c>
      <c r="E17" s="238" t="s">
        <v>115</v>
      </c>
      <c r="F17" s="239"/>
      <c r="G17" s="108" t="s">
        <v>128</v>
      </c>
      <c r="H17" s="26"/>
      <c r="I17" s="26"/>
      <c r="J17" s="25"/>
      <c r="N17" s="27" t="str">
        <f>IFERROR(VLOOKUP(#REF!,#REF!,4,FALSE),"")</f>
        <v/>
      </c>
      <c r="P17" s="160" t="s">
        <v>156</v>
      </c>
    </row>
    <row r="18" spans="1:23" ht="24.75" customHeight="1" thickBot="1">
      <c r="A18" s="71" t="s">
        <v>0</v>
      </c>
      <c r="B18" s="105" t="s">
        <v>86</v>
      </c>
      <c r="C18" s="100" t="s">
        <v>140</v>
      </c>
      <c r="D18" s="107" t="s">
        <v>75</v>
      </c>
      <c r="E18" s="240" t="s">
        <v>114</v>
      </c>
      <c r="F18" s="241"/>
      <c r="G18" s="112" t="s">
        <v>142</v>
      </c>
      <c r="H18" s="26"/>
      <c r="I18" s="26"/>
      <c r="J18" s="25"/>
      <c r="K18" s="41"/>
      <c r="L18" s="41"/>
      <c r="N18" s="27"/>
      <c r="P18" s="160" t="s">
        <v>157</v>
      </c>
    </row>
    <row r="19" spans="1:23" ht="27.75" customHeight="1">
      <c r="A19" s="52" t="s">
        <v>16</v>
      </c>
      <c r="B19" s="53" t="s">
        <v>17</v>
      </c>
      <c r="C19" s="53" t="s">
        <v>126</v>
      </c>
      <c r="D19" s="53" t="s">
        <v>1</v>
      </c>
      <c r="E19" s="242" t="s">
        <v>122</v>
      </c>
      <c r="F19" s="243"/>
      <c r="G19" s="54" t="s">
        <v>18</v>
      </c>
      <c r="I19" s="28"/>
      <c r="J19" s="28"/>
      <c r="O19" s="165"/>
      <c r="P19" s="165"/>
      <c r="Q19" s="165"/>
      <c r="R19" s="165"/>
      <c r="S19" s="165"/>
      <c r="T19" s="165"/>
      <c r="U19" s="165"/>
      <c r="V19" s="165"/>
      <c r="W19" s="165"/>
    </row>
    <row r="20" spans="1:23" ht="23.1" customHeight="1">
      <c r="A20" s="68" t="s">
        <v>85</v>
      </c>
      <c r="B20" s="64" t="s">
        <v>86</v>
      </c>
      <c r="C20" s="64" t="s">
        <v>140</v>
      </c>
      <c r="D20" s="64">
        <v>2</v>
      </c>
      <c r="E20" s="229" t="s">
        <v>87</v>
      </c>
      <c r="F20" s="230"/>
      <c r="G20" s="65">
        <v>161</v>
      </c>
      <c r="I20" s="29"/>
      <c r="J20" s="29"/>
      <c r="N20" s="98" t="str">
        <f>IFERROR(VLOOKUP(#REF!,#REF!,2,FALSE),"")</f>
        <v/>
      </c>
      <c r="O20" s="163"/>
      <c r="P20" s="163"/>
      <c r="Q20" s="164"/>
      <c r="R20" s="163"/>
      <c r="S20" s="165"/>
      <c r="T20" s="231"/>
      <c r="U20" s="231"/>
      <c r="V20" s="165"/>
      <c r="W20" s="165"/>
    </row>
    <row r="21" spans="1:23" ht="23.1" customHeight="1">
      <c r="A21" s="68">
        <v>2</v>
      </c>
      <c r="B21" s="64" t="s">
        <v>88</v>
      </c>
      <c r="C21" s="64" t="s">
        <v>141</v>
      </c>
      <c r="D21" s="64">
        <v>2</v>
      </c>
      <c r="E21" s="229" t="s">
        <v>89</v>
      </c>
      <c r="F21" s="230"/>
      <c r="G21" s="65">
        <v>162</v>
      </c>
      <c r="I21" s="29"/>
      <c r="J21" s="29"/>
      <c r="N21" s="98" t="str">
        <f>IFERROR(VLOOKUP(#REF!,#REF!,2,FALSE),"")</f>
        <v/>
      </c>
      <c r="O21" s="163"/>
      <c r="P21" s="163"/>
      <c r="Q21" s="164"/>
      <c r="R21" s="163"/>
      <c r="S21" s="165"/>
      <c r="T21" s="231"/>
      <c r="U21" s="231"/>
      <c r="V21" s="165"/>
      <c r="W21" s="165"/>
    </row>
    <row r="22" spans="1:23" ht="23.1" customHeight="1">
      <c r="A22" s="68">
        <v>3</v>
      </c>
      <c r="B22" s="64" t="s">
        <v>90</v>
      </c>
      <c r="C22" s="64" t="s">
        <v>142</v>
      </c>
      <c r="D22" s="64">
        <v>2</v>
      </c>
      <c r="E22" s="229" t="s">
        <v>91</v>
      </c>
      <c r="F22" s="230"/>
      <c r="G22" s="65">
        <v>163</v>
      </c>
      <c r="I22" s="29"/>
      <c r="J22" s="29"/>
      <c r="N22" s="98" t="str">
        <f>IFERROR(VLOOKUP(#REF!,#REF!,2,FALSE),"")</f>
        <v/>
      </c>
      <c r="O22" s="163"/>
      <c r="P22" s="163"/>
      <c r="Q22" s="164"/>
      <c r="R22" s="163"/>
      <c r="S22" s="165"/>
      <c r="T22" s="231"/>
      <c r="U22" s="231"/>
      <c r="V22" s="165"/>
      <c r="W22" s="165"/>
    </row>
    <row r="23" spans="1:23" ht="23.1" customHeight="1">
      <c r="A23" s="68">
        <v>4</v>
      </c>
      <c r="B23" s="64" t="s">
        <v>92</v>
      </c>
      <c r="C23" s="64" t="s">
        <v>140</v>
      </c>
      <c r="D23" s="64">
        <v>2</v>
      </c>
      <c r="E23" s="229" t="s">
        <v>93</v>
      </c>
      <c r="F23" s="230"/>
      <c r="G23" s="65">
        <v>164</v>
      </c>
      <c r="I23" s="29"/>
      <c r="J23" s="29"/>
      <c r="N23" s="98" t="str">
        <f>IFERROR(VLOOKUP(#REF!,#REF!,2,FALSE),"")</f>
        <v/>
      </c>
      <c r="O23" s="163"/>
      <c r="P23" s="163"/>
      <c r="Q23" s="164"/>
      <c r="R23" s="163"/>
      <c r="S23" s="165"/>
      <c r="T23" s="231"/>
      <c r="U23" s="231"/>
      <c r="V23" s="165"/>
      <c r="W23" s="165"/>
    </row>
    <row r="24" spans="1:23" ht="23.1" customHeight="1">
      <c r="A24" s="68">
        <v>5</v>
      </c>
      <c r="B24" s="64" t="s">
        <v>94</v>
      </c>
      <c r="C24" s="64" t="s">
        <v>141</v>
      </c>
      <c r="D24" s="64">
        <v>2</v>
      </c>
      <c r="E24" s="229" t="s">
        <v>95</v>
      </c>
      <c r="F24" s="230"/>
      <c r="G24" s="65">
        <v>165</v>
      </c>
      <c r="I24" s="29"/>
      <c r="J24" s="29"/>
      <c r="N24" s="98" t="str">
        <f>IFERROR(VLOOKUP(#REF!,#REF!,2,FALSE),"")</f>
        <v/>
      </c>
      <c r="O24" s="163"/>
      <c r="P24" s="163"/>
      <c r="Q24" s="164"/>
      <c r="R24" s="163"/>
      <c r="S24" s="165"/>
      <c r="T24" s="231"/>
      <c r="U24" s="231"/>
      <c r="V24" s="165"/>
      <c r="W24" s="165"/>
    </row>
    <row r="25" spans="1:23" ht="23.1" customHeight="1">
      <c r="A25" s="68">
        <v>6</v>
      </c>
      <c r="B25" s="64" t="s">
        <v>96</v>
      </c>
      <c r="C25" s="64" t="s">
        <v>142</v>
      </c>
      <c r="D25" s="64">
        <v>2</v>
      </c>
      <c r="E25" s="229" t="s">
        <v>97</v>
      </c>
      <c r="F25" s="230"/>
      <c r="G25" s="65">
        <v>166</v>
      </c>
      <c r="I25" s="30"/>
      <c r="J25" s="30"/>
      <c r="N25" s="98" t="str">
        <f>IFERROR(VLOOKUP(#REF!,#REF!,2,FALSE),"")</f>
        <v/>
      </c>
      <c r="O25" s="163"/>
      <c r="P25" s="163"/>
      <c r="Q25" s="164"/>
      <c r="R25" s="163"/>
      <c r="S25" s="165"/>
      <c r="T25" s="231"/>
      <c r="U25" s="231"/>
      <c r="V25" s="165"/>
      <c r="W25" s="165"/>
    </row>
    <row r="26" spans="1:23" ht="23.1" customHeight="1">
      <c r="A26" s="68">
        <v>7</v>
      </c>
      <c r="B26" s="64" t="s">
        <v>98</v>
      </c>
      <c r="C26" s="64" t="s">
        <v>140</v>
      </c>
      <c r="D26" s="64">
        <v>2</v>
      </c>
      <c r="E26" s="229" t="s">
        <v>99</v>
      </c>
      <c r="F26" s="230"/>
      <c r="G26" s="65">
        <v>167</v>
      </c>
      <c r="I26" s="30"/>
      <c r="J26" s="30"/>
      <c r="N26" s="98" t="str">
        <f>IFERROR(VLOOKUP(#REF!,#REF!,2,FALSE),"")</f>
        <v/>
      </c>
      <c r="O26" s="163"/>
      <c r="P26" s="163"/>
      <c r="Q26" s="164"/>
      <c r="R26" s="163"/>
      <c r="S26" s="165"/>
      <c r="T26" s="231"/>
      <c r="U26" s="231"/>
      <c r="V26" s="165"/>
      <c r="W26" s="165"/>
    </row>
    <row r="27" spans="1:23" ht="23.1" customHeight="1">
      <c r="A27" s="68">
        <v>8</v>
      </c>
      <c r="B27" s="64" t="s">
        <v>100</v>
      </c>
      <c r="C27" s="64" t="s">
        <v>141</v>
      </c>
      <c r="D27" s="64">
        <v>2</v>
      </c>
      <c r="E27" s="229" t="s">
        <v>101</v>
      </c>
      <c r="F27" s="230"/>
      <c r="G27" s="65">
        <v>168</v>
      </c>
      <c r="N27" s="98" t="str">
        <f>IFERROR(VLOOKUP(#REF!,#REF!,2,FALSE),"")</f>
        <v/>
      </c>
      <c r="O27" s="163"/>
      <c r="P27" s="163"/>
      <c r="Q27" s="164"/>
      <c r="R27" s="163"/>
      <c r="S27" s="165"/>
      <c r="T27" s="231"/>
      <c r="U27" s="231"/>
      <c r="V27" s="165"/>
      <c r="W27" s="165"/>
    </row>
    <row r="28" spans="1:23" ht="23.1" customHeight="1">
      <c r="A28" s="68">
        <v>9</v>
      </c>
      <c r="B28" s="64" t="s">
        <v>102</v>
      </c>
      <c r="C28" s="64" t="s">
        <v>142</v>
      </c>
      <c r="D28" s="64">
        <v>1</v>
      </c>
      <c r="E28" s="229" t="s">
        <v>103</v>
      </c>
      <c r="F28" s="230"/>
      <c r="G28" s="65">
        <v>169</v>
      </c>
      <c r="I28" s="32"/>
      <c r="J28" s="32"/>
      <c r="N28" s="98" t="str">
        <f>IFERROR(VLOOKUP(#REF!,#REF!,2,FALSE),"")</f>
        <v/>
      </c>
      <c r="O28" s="163"/>
      <c r="P28" s="163"/>
      <c r="Q28" s="164"/>
      <c r="R28" s="163"/>
      <c r="S28" s="165"/>
      <c r="T28" s="231"/>
      <c r="U28" s="231"/>
      <c r="V28" s="165"/>
      <c r="W28" s="165"/>
    </row>
    <row r="29" spans="1:23" ht="23.1" customHeight="1">
      <c r="A29" s="68">
        <v>10</v>
      </c>
      <c r="B29" s="64" t="s">
        <v>104</v>
      </c>
      <c r="C29" s="64" t="s">
        <v>140</v>
      </c>
      <c r="D29" s="64">
        <v>1</v>
      </c>
      <c r="E29" s="229" t="s">
        <v>105</v>
      </c>
      <c r="F29" s="230"/>
      <c r="G29" s="65">
        <v>170</v>
      </c>
      <c r="I29" s="32"/>
      <c r="J29" s="32"/>
      <c r="K29" s="32"/>
      <c r="N29" s="98" t="str">
        <f>IFERROR(VLOOKUP(#REF!,#REF!,2,FALSE),"")</f>
        <v/>
      </c>
      <c r="O29" s="163"/>
      <c r="P29" s="163"/>
      <c r="Q29" s="164"/>
      <c r="R29" s="163"/>
      <c r="S29" s="165"/>
      <c r="T29" s="231"/>
      <c r="U29" s="231"/>
      <c r="V29" s="165"/>
      <c r="W29" s="165"/>
    </row>
    <row r="30" spans="1:23" ht="23.1" customHeight="1">
      <c r="A30" s="68">
        <v>11</v>
      </c>
      <c r="B30" s="64" t="s">
        <v>106</v>
      </c>
      <c r="C30" s="64" t="s">
        <v>141</v>
      </c>
      <c r="D30" s="64">
        <v>1</v>
      </c>
      <c r="E30" s="229" t="s">
        <v>107</v>
      </c>
      <c r="F30" s="230"/>
      <c r="G30" s="65">
        <v>171</v>
      </c>
      <c r="I30" s="32"/>
      <c r="J30" s="32"/>
      <c r="K30" s="32"/>
      <c r="N30" s="98" t="str">
        <f>IFERROR(VLOOKUP(#REF!,#REF!,2,FALSE),"")</f>
        <v/>
      </c>
      <c r="O30" s="163"/>
      <c r="P30" s="163"/>
      <c r="Q30" s="164"/>
      <c r="R30" s="163"/>
      <c r="S30" s="165"/>
      <c r="T30" s="231"/>
      <c r="U30" s="231"/>
      <c r="V30" s="165"/>
      <c r="W30" s="165"/>
    </row>
    <row r="31" spans="1:23" ht="23.1" customHeight="1" thickBot="1">
      <c r="A31" s="69">
        <v>12</v>
      </c>
      <c r="B31" s="66" t="s">
        <v>108</v>
      </c>
      <c r="C31" s="64" t="s">
        <v>142</v>
      </c>
      <c r="D31" s="66">
        <v>1</v>
      </c>
      <c r="E31" s="229" t="s">
        <v>109</v>
      </c>
      <c r="F31" s="230"/>
      <c r="G31" s="65">
        <v>172</v>
      </c>
      <c r="I31" s="32"/>
      <c r="J31" s="32"/>
      <c r="K31" s="32"/>
      <c r="N31" s="98" t="str">
        <f>IFERROR(VLOOKUP(#REF!,#REF!,2,FALSE),"")</f>
        <v/>
      </c>
      <c r="O31" s="163"/>
      <c r="P31" s="163"/>
      <c r="Q31" s="164"/>
      <c r="R31" s="163"/>
      <c r="S31" s="165"/>
      <c r="T31" s="231"/>
      <c r="U31" s="231"/>
      <c r="V31" s="165"/>
      <c r="W31" s="165"/>
    </row>
    <row r="32" spans="1:23" ht="21" customHeight="1" thickBot="1">
      <c r="A32" s="253" t="s">
        <v>77</v>
      </c>
      <c r="B32" s="254"/>
      <c r="C32" s="254"/>
      <c r="D32" s="254"/>
      <c r="E32" s="254"/>
      <c r="F32" s="254"/>
      <c r="G32" s="255"/>
      <c r="H32" s="39"/>
      <c r="I32" s="39"/>
      <c r="J32" s="39"/>
      <c r="O32" s="165"/>
      <c r="P32" s="165"/>
      <c r="Q32" s="165"/>
      <c r="R32" s="165"/>
      <c r="S32" s="165"/>
      <c r="T32" s="165"/>
      <c r="U32" s="165"/>
      <c r="V32" s="165"/>
      <c r="W32" s="165"/>
    </row>
    <row r="33" spans="1:23" ht="75.95" customHeight="1" thickBot="1">
      <c r="A33" s="256" t="s">
        <v>144</v>
      </c>
      <c r="B33" s="257"/>
      <c r="C33" s="257"/>
      <c r="D33" s="257"/>
      <c r="E33" s="257"/>
      <c r="F33" s="257"/>
      <c r="G33" s="258"/>
      <c r="H33" s="40"/>
      <c r="I33" s="40"/>
      <c r="J33" s="40"/>
      <c r="K33" s="39"/>
      <c r="L33" s="39"/>
      <c r="O33" s="165"/>
      <c r="P33" s="165"/>
      <c r="Q33" s="165"/>
      <c r="R33" s="165"/>
      <c r="S33" s="165"/>
      <c r="T33" s="165"/>
      <c r="U33" s="165"/>
      <c r="V33" s="165"/>
      <c r="W33" s="165"/>
    </row>
    <row r="34" spans="1:23" ht="60.6" customHeight="1">
      <c r="A34" s="259"/>
      <c r="B34" s="259"/>
      <c r="C34" s="259"/>
      <c r="D34" s="259"/>
      <c r="E34" s="259"/>
      <c r="F34" s="259"/>
      <c r="G34" s="259"/>
      <c r="H34" s="99"/>
      <c r="I34" s="99"/>
      <c r="J34" s="99"/>
      <c r="K34" s="40"/>
      <c r="O34" s="165"/>
      <c r="P34" s="165"/>
      <c r="Q34" s="165"/>
      <c r="R34" s="165"/>
      <c r="S34" s="165"/>
      <c r="T34" s="165"/>
      <c r="U34" s="165"/>
      <c r="V34" s="165"/>
      <c r="W34" s="165"/>
    </row>
  </sheetData>
  <mergeCells count="61">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topLeftCell="B1" zoomScale="75" zoomScaleNormal="75" zoomScaleSheetLayoutView="75" workbookViewId="0">
      <selection activeCell="B2" sqref="B2:G2"/>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196" t="s">
        <v>191</v>
      </c>
      <c r="B1" s="197"/>
      <c r="C1" s="197"/>
      <c r="D1" s="197"/>
      <c r="E1" s="197"/>
      <c r="F1" s="197"/>
      <c r="G1" s="198"/>
      <c r="I1" s="96"/>
      <c r="K1" s="199" t="s">
        <v>4</v>
      </c>
      <c r="L1" s="200"/>
    </row>
    <row r="2" spans="1:16" s="76" customFormat="1" ht="37.5" customHeight="1" thickBot="1">
      <c r="A2" s="93" t="s">
        <v>116</v>
      </c>
      <c r="B2" s="201"/>
      <c r="C2" s="201"/>
      <c r="D2" s="201"/>
      <c r="E2" s="201"/>
      <c r="F2" s="201"/>
      <c r="G2" s="202"/>
      <c r="H2" s="31"/>
      <c r="I2" s="92"/>
      <c r="J2" s="31"/>
      <c r="K2" s="203" t="s">
        <v>7</v>
      </c>
      <c r="L2" s="204"/>
    </row>
    <row r="3" spans="1:16" ht="21" customHeight="1" thickBot="1">
      <c r="A3" s="94" t="s">
        <v>119</v>
      </c>
      <c r="B3" s="207"/>
      <c r="C3" s="208"/>
      <c r="D3" s="209"/>
      <c r="E3" s="95" t="s">
        <v>6</v>
      </c>
      <c r="F3" s="207"/>
      <c r="G3" s="210"/>
      <c r="I3" s="67"/>
      <c r="K3" s="203"/>
      <c r="L3" s="204"/>
    </row>
    <row r="4" spans="1:16" ht="21" customHeight="1" thickBot="1">
      <c r="A4" s="50" t="s">
        <v>8</v>
      </c>
      <c r="B4" s="211"/>
      <c r="C4" s="212"/>
      <c r="D4" s="213"/>
      <c r="E4" s="55" t="s">
        <v>9</v>
      </c>
      <c r="F4" s="211"/>
      <c r="G4" s="214"/>
      <c r="I4" s="25"/>
      <c r="J4" s="25"/>
      <c r="K4" s="205"/>
      <c r="L4" s="206"/>
    </row>
    <row r="5" spans="1:16" ht="21" customHeight="1" thickBot="1">
      <c r="A5" s="51" t="s">
        <v>10</v>
      </c>
      <c r="B5" s="215"/>
      <c r="C5" s="216"/>
      <c r="D5" s="217"/>
      <c r="E5" s="161" t="s">
        <v>161</v>
      </c>
      <c r="F5" s="211"/>
      <c r="G5" s="214"/>
      <c r="I5" s="25"/>
      <c r="J5" s="25"/>
      <c r="K5" s="218" t="s">
        <v>12</v>
      </c>
      <c r="L5" s="220"/>
    </row>
    <row r="6" spans="1:16" s="76" customFormat="1" ht="21" customHeight="1" thickBot="1">
      <c r="A6" s="49" t="s">
        <v>120</v>
      </c>
      <c r="B6" s="211"/>
      <c r="C6" s="212"/>
      <c r="D6" s="213"/>
      <c r="E6" s="55" t="s">
        <v>6</v>
      </c>
      <c r="F6" s="207"/>
      <c r="G6" s="210"/>
      <c r="H6" s="31"/>
      <c r="I6" s="25"/>
      <c r="J6" s="25"/>
      <c r="K6" s="219"/>
      <c r="L6" s="221"/>
    </row>
    <row r="7" spans="1:16" s="76" customFormat="1" ht="21" customHeight="1">
      <c r="A7" s="50" t="s">
        <v>8</v>
      </c>
      <c r="B7" s="211"/>
      <c r="C7" s="212"/>
      <c r="D7" s="213"/>
      <c r="E7" s="55" t="s">
        <v>9</v>
      </c>
      <c r="F7" s="211"/>
      <c r="G7" s="214"/>
      <c r="H7" s="31"/>
      <c r="I7" s="25"/>
      <c r="J7" s="25"/>
      <c r="K7" s="218" t="s">
        <v>14</v>
      </c>
      <c r="L7" s="227"/>
    </row>
    <row r="8" spans="1:16" s="76" customFormat="1" ht="21" customHeight="1" thickBot="1">
      <c r="A8" s="51" t="s">
        <v>10</v>
      </c>
      <c r="B8" s="222"/>
      <c r="C8" s="223"/>
      <c r="D8" s="224"/>
      <c r="E8" s="161" t="s">
        <v>161</v>
      </c>
      <c r="F8" s="211"/>
      <c r="G8" s="214"/>
      <c r="H8" s="31"/>
      <c r="I8" s="25"/>
      <c r="J8" s="25"/>
      <c r="K8" s="219"/>
      <c r="L8" s="228"/>
    </row>
    <row r="9" spans="1:16" s="76" customFormat="1" ht="21" customHeight="1">
      <c r="A9" s="49" t="s">
        <v>121</v>
      </c>
      <c r="B9" s="211"/>
      <c r="C9" s="212"/>
      <c r="D9" s="213"/>
      <c r="E9" s="55" t="s">
        <v>6</v>
      </c>
      <c r="F9" s="207"/>
      <c r="G9" s="210"/>
      <c r="H9" s="31"/>
      <c r="I9" s="25"/>
      <c r="J9" s="25"/>
      <c r="K9" s="225" t="s">
        <v>188</v>
      </c>
      <c r="L9" s="226"/>
    </row>
    <row r="10" spans="1:16" s="76" customFormat="1" ht="21" customHeight="1" thickBot="1">
      <c r="A10" s="50" t="s">
        <v>8</v>
      </c>
      <c r="B10" s="211"/>
      <c r="C10" s="212"/>
      <c r="D10" s="213"/>
      <c r="E10" s="55" t="s">
        <v>9</v>
      </c>
      <c r="F10" s="211"/>
      <c r="G10" s="214"/>
      <c r="H10" s="31"/>
      <c r="I10" s="25"/>
      <c r="J10" s="25"/>
      <c r="K10" s="205"/>
      <c r="L10" s="206"/>
    </row>
    <row r="11" spans="1:16" s="76" customFormat="1" ht="21" customHeight="1" thickBot="1">
      <c r="A11" s="51" t="s">
        <v>10</v>
      </c>
      <c r="B11" s="222"/>
      <c r="C11" s="223"/>
      <c r="D11" s="224"/>
      <c r="E11" s="161" t="s">
        <v>161</v>
      </c>
      <c r="F11" s="211"/>
      <c r="G11" s="214"/>
      <c r="H11" s="31"/>
      <c r="I11" s="25"/>
      <c r="J11" s="25"/>
      <c r="K11" s="31"/>
      <c r="L11" s="31"/>
    </row>
    <row r="12" spans="1:16" ht="24.75" customHeight="1" thickBot="1">
      <c r="A12" s="58" t="s">
        <v>72</v>
      </c>
      <c r="B12" s="232" t="s">
        <v>17</v>
      </c>
      <c r="C12" s="233"/>
      <c r="D12" s="234" t="s">
        <v>76</v>
      </c>
      <c r="E12" s="234"/>
      <c r="F12" s="234"/>
      <c r="G12" s="235"/>
      <c r="I12" s="25"/>
      <c r="J12" s="25"/>
      <c r="K12" s="236" t="s">
        <v>80</v>
      </c>
      <c r="L12" s="237"/>
    </row>
    <row r="13" spans="1:16" ht="24.75" customHeight="1">
      <c r="A13" s="75" t="s">
        <v>74</v>
      </c>
      <c r="B13" s="101"/>
      <c r="C13" s="114" t="s">
        <v>126</v>
      </c>
      <c r="D13" s="109" t="s">
        <v>159</v>
      </c>
      <c r="E13" s="262" t="s">
        <v>197</v>
      </c>
      <c r="F13" s="263"/>
      <c r="G13" s="264"/>
      <c r="I13" s="25"/>
      <c r="J13" s="25"/>
      <c r="K13" s="59" t="s">
        <v>78</v>
      </c>
      <c r="L13" s="56"/>
    </row>
    <row r="14" spans="1:16" ht="24.75" customHeight="1" thickBot="1">
      <c r="A14" s="74" t="s">
        <v>73</v>
      </c>
      <c r="B14" s="102"/>
      <c r="C14" s="115"/>
      <c r="D14" s="110"/>
      <c r="E14" s="265"/>
      <c r="F14" s="266"/>
      <c r="G14" s="267"/>
      <c r="I14" s="25"/>
      <c r="J14" s="25"/>
      <c r="K14" s="60" t="s">
        <v>79</v>
      </c>
      <c r="L14" s="57"/>
    </row>
    <row r="15" spans="1:16" ht="24.75" customHeight="1">
      <c r="A15" s="72" t="s">
        <v>74</v>
      </c>
      <c r="B15" s="103"/>
      <c r="C15" s="116" t="s">
        <v>126</v>
      </c>
      <c r="D15" s="111" t="s">
        <v>158</v>
      </c>
      <c r="E15" s="265"/>
      <c r="F15" s="266"/>
      <c r="G15" s="267"/>
      <c r="I15" s="25"/>
      <c r="J15" s="25"/>
      <c r="K15" s="61" t="s">
        <v>81</v>
      </c>
      <c r="P15" s="24" t="s">
        <v>154</v>
      </c>
    </row>
    <row r="16" spans="1:16" ht="24.75" customHeight="1" thickBot="1">
      <c r="A16" s="187" t="s">
        <v>13</v>
      </c>
      <c r="B16" s="188"/>
      <c r="C16" s="189"/>
      <c r="D16" s="190"/>
      <c r="E16" s="265"/>
      <c r="F16" s="266"/>
      <c r="G16" s="267"/>
      <c r="H16" s="26"/>
      <c r="I16" s="26"/>
      <c r="J16" s="25"/>
      <c r="K16" s="61" t="s">
        <v>82</v>
      </c>
      <c r="P16" s="24" t="s">
        <v>155</v>
      </c>
    </row>
    <row r="17" spans="1:22" ht="24.75" customHeight="1" thickBot="1">
      <c r="A17" s="191" t="s">
        <v>74</v>
      </c>
      <c r="B17" s="192"/>
      <c r="C17" s="193" t="s">
        <v>126</v>
      </c>
      <c r="D17" s="194" t="s">
        <v>74</v>
      </c>
      <c r="E17" s="260"/>
      <c r="F17" s="261"/>
      <c r="G17" s="195" t="s">
        <v>128</v>
      </c>
      <c r="H17" s="26"/>
      <c r="I17" s="26"/>
      <c r="J17" s="25"/>
      <c r="N17" s="27" t="str">
        <f>IFERROR(VLOOKUP(#REF!,#REF!,4,FALSE),"")</f>
        <v/>
      </c>
      <c r="P17" s="24" t="s">
        <v>156</v>
      </c>
    </row>
    <row r="18" spans="1:22" ht="24.75" customHeight="1" thickBot="1">
      <c r="A18" s="71" t="s">
        <v>0</v>
      </c>
      <c r="B18" s="105"/>
      <c r="C18" s="100"/>
      <c r="D18" s="107" t="s">
        <v>75</v>
      </c>
      <c r="E18" s="240"/>
      <c r="F18" s="241"/>
      <c r="G18" s="112"/>
      <c r="H18" s="26"/>
      <c r="I18" s="26"/>
      <c r="J18" s="25"/>
      <c r="K18" s="236" t="s">
        <v>192</v>
      </c>
      <c r="L18" s="237"/>
      <c r="N18" s="27"/>
      <c r="P18" s="24" t="s">
        <v>198</v>
      </c>
    </row>
    <row r="19" spans="1:22" ht="27.75" customHeight="1">
      <c r="A19" s="52" t="s">
        <v>16</v>
      </c>
      <c r="B19" s="53" t="s">
        <v>17</v>
      </c>
      <c r="C19" s="53" t="s">
        <v>126</v>
      </c>
      <c r="D19" s="53" t="s">
        <v>1</v>
      </c>
      <c r="E19" s="242" t="s">
        <v>122</v>
      </c>
      <c r="F19" s="243"/>
      <c r="G19" s="54" t="s">
        <v>18</v>
      </c>
      <c r="I19" s="28"/>
      <c r="J19" s="28"/>
      <c r="K19" s="59" t="s">
        <v>195</v>
      </c>
      <c r="L19" s="56" t="s">
        <v>196</v>
      </c>
      <c r="P19" s="24" t="s">
        <v>199</v>
      </c>
    </row>
    <row r="20" spans="1:22" ht="23.1" customHeight="1" thickBot="1">
      <c r="A20" s="68" t="s">
        <v>85</v>
      </c>
      <c r="B20" s="64"/>
      <c r="C20" s="64"/>
      <c r="D20" s="64"/>
      <c r="E20" s="229"/>
      <c r="F20" s="230"/>
      <c r="G20" s="65"/>
      <c r="I20" s="29"/>
      <c r="J20" s="29"/>
      <c r="K20" s="60" t="s">
        <v>195</v>
      </c>
      <c r="L20" s="57" t="s">
        <v>196</v>
      </c>
      <c r="N20" s="24" t="str">
        <f>IFERROR(VLOOKUP(#REF!,#REF!,2,FALSE),"")</f>
        <v/>
      </c>
      <c r="O20" s="163"/>
      <c r="P20" s="163"/>
      <c r="Q20" s="164"/>
      <c r="R20" s="163"/>
      <c r="S20" s="165"/>
      <c r="T20" s="231"/>
      <c r="U20" s="231"/>
      <c r="V20" s="165"/>
    </row>
    <row r="21" spans="1:22" ht="23.1" customHeight="1">
      <c r="A21" s="68">
        <v>2</v>
      </c>
      <c r="B21" s="64"/>
      <c r="C21" s="64"/>
      <c r="D21" s="64"/>
      <c r="E21" s="229"/>
      <c r="F21" s="230"/>
      <c r="G21" s="65"/>
      <c r="I21" s="29"/>
      <c r="J21" s="29"/>
      <c r="K21" s="61" t="s">
        <v>193</v>
      </c>
      <c r="N21" s="24" t="str">
        <f>IFERROR(VLOOKUP(#REF!,#REF!,2,FALSE),"")</f>
        <v/>
      </c>
      <c r="O21" s="163"/>
      <c r="P21" s="163"/>
      <c r="Q21" s="164"/>
      <c r="R21" s="163"/>
      <c r="S21" s="165"/>
      <c r="T21" s="231"/>
      <c r="U21" s="231"/>
      <c r="V21" s="165"/>
    </row>
    <row r="22" spans="1:22" ht="23.1" customHeight="1">
      <c r="A22" s="68">
        <v>3</v>
      </c>
      <c r="B22" s="64"/>
      <c r="C22" s="64"/>
      <c r="D22" s="64"/>
      <c r="E22" s="229"/>
      <c r="F22" s="230"/>
      <c r="G22" s="65"/>
      <c r="I22" s="29"/>
      <c r="J22" s="29"/>
      <c r="K22" s="61" t="s">
        <v>194</v>
      </c>
      <c r="N22" s="24" t="str">
        <f>IFERROR(VLOOKUP(#REF!,#REF!,2,FALSE),"")</f>
        <v/>
      </c>
      <c r="O22" s="163"/>
      <c r="P22" s="163"/>
      <c r="Q22" s="164"/>
      <c r="R22" s="163"/>
      <c r="S22" s="165"/>
      <c r="T22" s="231"/>
      <c r="U22" s="231"/>
      <c r="V22" s="165"/>
    </row>
    <row r="23" spans="1:22" ht="23.1" customHeight="1">
      <c r="A23" s="68">
        <v>4</v>
      </c>
      <c r="B23" s="64"/>
      <c r="C23" s="64"/>
      <c r="D23" s="64"/>
      <c r="E23" s="229"/>
      <c r="F23" s="230"/>
      <c r="G23" s="65"/>
      <c r="I23" s="29"/>
      <c r="J23" s="29"/>
      <c r="N23" s="24" t="str">
        <f>IFERROR(VLOOKUP(#REF!,#REF!,2,FALSE),"")</f>
        <v/>
      </c>
      <c r="O23" s="163"/>
      <c r="P23" s="163"/>
      <c r="Q23" s="164"/>
      <c r="R23" s="163"/>
      <c r="S23" s="165"/>
      <c r="T23" s="231"/>
      <c r="U23" s="231"/>
      <c r="V23" s="165"/>
    </row>
    <row r="24" spans="1:22" ht="23.1" customHeight="1">
      <c r="A24" s="68">
        <v>5</v>
      </c>
      <c r="B24" s="64"/>
      <c r="C24" s="64"/>
      <c r="D24" s="64"/>
      <c r="E24" s="229"/>
      <c r="F24" s="230"/>
      <c r="G24" s="65"/>
      <c r="I24" s="29"/>
      <c r="J24" s="29"/>
      <c r="N24" s="24" t="str">
        <f>IFERROR(VLOOKUP(#REF!,#REF!,2,FALSE),"")</f>
        <v/>
      </c>
      <c r="O24" s="163"/>
      <c r="P24" s="163"/>
      <c r="Q24" s="164"/>
      <c r="R24" s="163"/>
      <c r="S24" s="165"/>
      <c r="T24" s="231"/>
      <c r="U24" s="231"/>
      <c r="V24" s="165"/>
    </row>
    <row r="25" spans="1:22" ht="23.1" customHeight="1">
      <c r="A25" s="68">
        <v>6</v>
      </c>
      <c r="B25" s="64"/>
      <c r="C25" s="64"/>
      <c r="D25" s="64"/>
      <c r="E25" s="229"/>
      <c r="F25" s="230"/>
      <c r="G25" s="65"/>
      <c r="I25" s="30"/>
      <c r="J25" s="30"/>
      <c r="N25" s="24" t="str">
        <f>IFERROR(VLOOKUP(#REF!,#REF!,2,FALSE),"")</f>
        <v/>
      </c>
      <c r="O25" s="163"/>
      <c r="P25" s="163"/>
      <c r="Q25" s="164"/>
      <c r="R25" s="163"/>
      <c r="S25" s="165"/>
      <c r="T25" s="231"/>
      <c r="U25" s="231"/>
      <c r="V25" s="165"/>
    </row>
    <row r="26" spans="1:22" ht="23.1" customHeight="1">
      <c r="A26" s="68">
        <v>7</v>
      </c>
      <c r="B26" s="64"/>
      <c r="C26" s="64"/>
      <c r="D26" s="64"/>
      <c r="E26" s="229"/>
      <c r="F26" s="230"/>
      <c r="G26" s="65"/>
      <c r="I26" s="30"/>
      <c r="J26" s="30"/>
      <c r="N26" s="24" t="str">
        <f>IFERROR(VLOOKUP(#REF!,#REF!,2,FALSE),"")</f>
        <v/>
      </c>
      <c r="O26" s="163"/>
      <c r="P26" s="163"/>
      <c r="Q26" s="164"/>
      <c r="R26" s="163"/>
      <c r="S26" s="165"/>
      <c r="T26" s="231"/>
      <c r="U26" s="231"/>
      <c r="V26" s="165"/>
    </row>
    <row r="27" spans="1:22" ht="23.1" customHeight="1">
      <c r="A27" s="68">
        <v>8</v>
      </c>
      <c r="B27" s="64"/>
      <c r="C27" s="64"/>
      <c r="D27" s="64"/>
      <c r="E27" s="229"/>
      <c r="F27" s="230"/>
      <c r="G27" s="65"/>
      <c r="N27" s="24" t="str">
        <f>IFERROR(VLOOKUP(#REF!,#REF!,2,FALSE),"")</f>
        <v/>
      </c>
      <c r="O27" s="163"/>
      <c r="P27" s="163"/>
      <c r="Q27" s="164"/>
      <c r="R27" s="163"/>
      <c r="S27" s="165"/>
      <c r="T27" s="231"/>
      <c r="U27" s="231"/>
      <c r="V27" s="165"/>
    </row>
    <row r="28" spans="1:22" ht="23.1" customHeight="1">
      <c r="A28" s="68">
        <v>9</v>
      </c>
      <c r="B28" s="64"/>
      <c r="C28" s="64"/>
      <c r="D28" s="64"/>
      <c r="E28" s="229"/>
      <c r="F28" s="230"/>
      <c r="G28" s="65"/>
      <c r="I28" s="32"/>
      <c r="J28" s="32"/>
      <c r="N28" s="24" t="str">
        <f>IFERROR(VLOOKUP(#REF!,#REF!,2,FALSE),"")</f>
        <v/>
      </c>
      <c r="O28" s="163"/>
      <c r="P28" s="163"/>
      <c r="Q28" s="164"/>
      <c r="R28" s="163"/>
      <c r="S28" s="165"/>
      <c r="T28" s="231"/>
      <c r="U28" s="231"/>
      <c r="V28" s="165"/>
    </row>
    <row r="29" spans="1:22" ht="23.1" customHeight="1">
      <c r="A29" s="68">
        <v>10</v>
      </c>
      <c r="B29" s="64"/>
      <c r="C29" s="64"/>
      <c r="D29" s="64"/>
      <c r="E29" s="229"/>
      <c r="F29" s="230"/>
      <c r="G29" s="65"/>
      <c r="I29" s="32"/>
      <c r="J29" s="32"/>
      <c r="K29" s="32"/>
      <c r="N29" s="24" t="str">
        <f>IFERROR(VLOOKUP(#REF!,#REF!,2,FALSE),"")</f>
        <v/>
      </c>
      <c r="O29" s="163"/>
      <c r="P29" s="163"/>
      <c r="Q29" s="164"/>
      <c r="R29" s="163"/>
      <c r="S29" s="165"/>
      <c r="T29" s="231"/>
      <c r="U29" s="231"/>
      <c r="V29" s="165"/>
    </row>
    <row r="30" spans="1:22" ht="23.1" customHeight="1">
      <c r="A30" s="68">
        <v>11</v>
      </c>
      <c r="B30" s="64"/>
      <c r="C30" s="64"/>
      <c r="D30" s="64"/>
      <c r="E30" s="229"/>
      <c r="F30" s="230"/>
      <c r="G30" s="65"/>
      <c r="I30" s="32"/>
      <c r="J30" s="32"/>
      <c r="K30" s="32"/>
      <c r="N30" s="24" t="str">
        <f>IFERROR(VLOOKUP(#REF!,#REF!,2,FALSE),"")</f>
        <v/>
      </c>
      <c r="O30" s="163"/>
      <c r="P30" s="163"/>
      <c r="Q30" s="164"/>
      <c r="R30" s="163"/>
      <c r="S30" s="165"/>
      <c r="T30" s="231"/>
      <c r="U30" s="231"/>
      <c r="V30" s="165"/>
    </row>
    <row r="31" spans="1:22" ht="23.1" customHeight="1" thickBot="1">
      <c r="A31" s="69">
        <v>12</v>
      </c>
      <c r="B31" s="66"/>
      <c r="C31" s="64"/>
      <c r="D31" s="66"/>
      <c r="E31" s="229"/>
      <c r="F31" s="230"/>
      <c r="G31" s="65"/>
      <c r="I31" s="32"/>
      <c r="J31" s="32"/>
      <c r="K31" s="32"/>
      <c r="N31" s="24" t="str">
        <f>IFERROR(VLOOKUP(#REF!,#REF!,2,FALSE),"")</f>
        <v/>
      </c>
      <c r="O31" s="163"/>
      <c r="P31" s="163"/>
      <c r="Q31" s="164"/>
      <c r="R31" s="163"/>
      <c r="S31" s="165"/>
      <c r="T31" s="231"/>
      <c r="U31" s="231"/>
      <c r="V31" s="165"/>
    </row>
    <row r="32" spans="1:22" ht="21" customHeight="1" thickBot="1">
      <c r="A32" s="253" t="s">
        <v>77</v>
      </c>
      <c r="B32" s="254"/>
      <c r="C32" s="254"/>
      <c r="D32" s="254"/>
      <c r="E32" s="254"/>
      <c r="F32" s="254"/>
      <c r="G32" s="255"/>
      <c r="H32" s="39"/>
      <c r="I32" s="39"/>
      <c r="J32" s="39"/>
    </row>
    <row r="33" spans="1:12" ht="75.95" customHeight="1" thickBot="1">
      <c r="A33" s="256" t="s">
        <v>144</v>
      </c>
      <c r="B33" s="257"/>
      <c r="C33" s="257"/>
      <c r="D33" s="257"/>
      <c r="E33" s="257"/>
      <c r="F33" s="257"/>
      <c r="G33" s="258"/>
      <c r="H33" s="40"/>
      <c r="I33" s="40"/>
      <c r="J33" s="40"/>
      <c r="K33" s="39"/>
      <c r="L33" s="39"/>
    </row>
    <row r="34" spans="1:12" ht="60.6" customHeight="1">
      <c r="A34" s="259"/>
      <c r="B34" s="259"/>
      <c r="C34" s="259"/>
      <c r="D34" s="259"/>
      <c r="E34" s="259"/>
      <c r="F34" s="259"/>
      <c r="G34" s="259"/>
      <c r="H34" s="62"/>
      <c r="I34" s="62"/>
      <c r="J34" s="62"/>
      <c r="K34" s="40"/>
    </row>
  </sheetData>
  <mergeCells count="62">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E24:F24"/>
    <mergeCell ref="K9:L10"/>
    <mergeCell ref="K5:K6"/>
    <mergeCell ref="L5:L6"/>
    <mergeCell ref="L7:L8"/>
    <mergeCell ref="K7:K8"/>
    <mergeCell ref="K18:L18"/>
    <mergeCell ref="E20:F20"/>
    <mergeCell ref="E21:F21"/>
    <mergeCell ref="E22:F22"/>
    <mergeCell ref="E23:F23"/>
  </mergeCells>
  <phoneticPr fontId="1"/>
  <dataValidations count="2">
    <dataValidation type="list" imeMode="hiragana" allowBlank="1" showInputMessage="1" showErrorMessage="1" sqref="D16">
      <formula1>$P$15:$P$19</formula1>
    </dataValidation>
    <dataValidation type="list" imeMode="hiragana" allowBlank="1" showInputMessage="1" showErrorMessage="1" sqref="D14">
      <formula1>$P$15:$P$17</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125" zoomScaleNormal="75" zoomScaleSheetLayoutView="85" workbookViewId="0">
      <selection activeCell="A15" sqref="A15:A16"/>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276" t="str">
        <f>各学校記入用!A1</f>
        <v>令和６年度 第71回岩手県中学校総合体育大会バレーボール競技</v>
      </c>
      <c r="B1" s="277"/>
      <c r="C1" s="277"/>
      <c r="D1" s="277"/>
      <c r="E1" s="277"/>
      <c r="F1" s="277"/>
      <c r="G1" s="277"/>
      <c r="H1" s="274" t="s">
        <v>63</v>
      </c>
      <c r="I1" s="274"/>
      <c r="J1" s="275"/>
    </row>
    <row r="2" spans="1:10" ht="36.75" customHeight="1" thickBot="1">
      <c r="A2" s="87" t="s">
        <v>116</v>
      </c>
      <c r="B2" s="342">
        <f>各学校記入用!B2</f>
        <v>0</v>
      </c>
      <c r="C2" s="277"/>
      <c r="D2" s="277"/>
      <c r="E2" s="277"/>
      <c r="F2" s="277"/>
      <c r="G2" s="343"/>
      <c r="H2" s="91" t="s">
        <v>20</v>
      </c>
      <c r="I2" s="302">
        <f>各学校記入用!I3</f>
        <v>0</v>
      </c>
      <c r="J2" s="341"/>
    </row>
    <row r="3" spans="1:10" s="33" customFormat="1" ht="36" customHeight="1">
      <c r="A3" s="88" t="s">
        <v>5</v>
      </c>
      <c r="B3" s="315">
        <f>各学校記入用!B3</f>
        <v>0</v>
      </c>
      <c r="C3" s="315"/>
      <c r="D3" s="315"/>
      <c r="E3" s="315"/>
      <c r="F3" s="159" t="s">
        <v>61</v>
      </c>
      <c r="G3" s="293">
        <f>各学校記入用!F3</f>
        <v>0</v>
      </c>
      <c r="H3" s="294"/>
      <c r="I3" s="295"/>
      <c r="J3" s="89"/>
    </row>
    <row r="4" spans="1:10" s="33" customFormat="1" ht="21" customHeight="1" thickBot="1">
      <c r="A4" s="90" t="s">
        <v>19</v>
      </c>
      <c r="B4" s="97" t="str">
        <f>"〒　"&amp;各学校記入用!B4</f>
        <v>〒　</v>
      </c>
      <c r="C4" s="348">
        <f>各学校記入用!B5</f>
        <v>0</v>
      </c>
      <c r="D4" s="349"/>
      <c r="E4" s="349"/>
      <c r="F4" s="349"/>
      <c r="G4" s="349"/>
      <c r="H4" s="349"/>
      <c r="I4" s="349"/>
      <c r="J4" s="350"/>
    </row>
    <row r="5" spans="1:10" s="33" customFormat="1" ht="36" customHeight="1">
      <c r="A5" s="88" t="s">
        <v>5</v>
      </c>
      <c r="B5" s="315">
        <f>各学校記入用!B6</f>
        <v>0</v>
      </c>
      <c r="C5" s="315"/>
      <c r="D5" s="315"/>
      <c r="E5" s="315"/>
      <c r="F5" s="159" t="s">
        <v>61</v>
      </c>
      <c r="G5" s="293">
        <f>各学校記入用!F6</f>
        <v>0</v>
      </c>
      <c r="H5" s="294"/>
      <c r="I5" s="295"/>
      <c r="J5" s="89"/>
    </row>
    <row r="6" spans="1:10" s="33" customFormat="1" ht="21" customHeight="1" thickBot="1">
      <c r="A6" s="77" t="s">
        <v>19</v>
      </c>
      <c r="B6" s="97" t="str">
        <f>"〒　"&amp;各学校記入用!B7</f>
        <v>〒　</v>
      </c>
      <c r="C6" s="349">
        <f>各学校記入用!B8</f>
        <v>0</v>
      </c>
      <c r="D6" s="349"/>
      <c r="E6" s="349"/>
      <c r="F6" s="349"/>
      <c r="G6" s="349"/>
      <c r="H6" s="349"/>
      <c r="I6" s="349"/>
      <c r="J6" s="350"/>
    </row>
    <row r="7" spans="1:10" s="33" customFormat="1" ht="36" customHeight="1">
      <c r="A7" s="88" t="s">
        <v>5</v>
      </c>
      <c r="B7" s="315">
        <f>各学校記入用!B9</f>
        <v>0</v>
      </c>
      <c r="C7" s="315"/>
      <c r="D7" s="315"/>
      <c r="E7" s="315"/>
      <c r="F7" s="159" t="s">
        <v>61</v>
      </c>
      <c r="G7" s="293">
        <f>各学校記入用!F9</f>
        <v>0</v>
      </c>
      <c r="H7" s="294"/>
      <c r="I7" s="295"/>
      <c r="J7" s="89"/>
    </row>
    <row r="8" spans="1:10" s="33" customFormat="1" ht="21" customHeight="1" thickBot="1">
      <c r="A8" s="77" t="s">
        <v>19</v>
      </c>
      <c r="B8" s="97" t="str">
        <f>"〒　"&amp;各学校記入用!B10</f>
        <v>〒　</v>
      </c>
      <c r="C8" s="349">
        <f>各学校記入用!B11</f>
        <v>0</v>
      </c>
      <c r="D8" s="349"/>
      <c r="E8" s="349"/>
      <c r="F8" s="349"/>
      <c r="G8" s="349"/>
      <c r="H8" s="349"/>
      <c r="I8" s="349"/>
      <c r="J8" s="350"/>
    </row>
    <row r="9" spans="1:10" s="33" customFormat="1" ht="12" customHeight="1">
      <c r="A9" s="290" t="s">
        <v>11</v>
      </c>
      <c r="B9" s="354">
        <f>各学校記入用!B13</f>
        <v>0</v>
      </c>
      <c r="C9" s="355"/>
      <c r="D9" s="78" t="s">
        <v>127</v>
      </c>
      <c r="E9" s="38" t="s">
        <v>158</v>
      </c>
      <c r="F9" s="288" t="s">
        <v>0</v>
      </c>
      <c r="G9" s="302">
        <f>各学校記入用!B18</f>
        <v>0</v>
      </c>
      <c r="H9" s="303"/>
      <c r="I9" s="304"/>
      <c r="J9" s="124" t="s">
        <v>127</v>
      </c>
    </row>
    <row r="10" spans="1:10" s="33" customFormat="1" ht="24" customHeight="1">
      <c r="A10" s="291"/>
      <c r="B10" s="352">
        <f>各学校記入用!B14</f>
        <v>0</v>
      </c>
      <c r="C10" s="353"/>
      <c r="D10" s="120">
        <f>各学校記入用!C14</f>
        <v>0</v>
      </c>
      <c r="E10" s="42">
        <f>各学校記入用!D14</f>
        <v>0</v>
      </c>
      <c r="F10" s="289"/>
      <c r="G10" s="305"/>
      <c r="H10" s="306"/>
      <c r="I10" s="307"/>
      <c r="J10" s="125">
        <f>各学校記入用!C18</f>
        <v>0</v>
      </c>
    </row>
    <row r="11" spans="1:10" s="33" customFormat="1" ht="12" customHeight="1">
      <c r="A11" s="291" t="s">
        <v>62</v>
      </c>
      <c r="B11" s="330">
        <f>各学校記入用!B15</f>
        <v>0</v>
      </c>
      <c r="C11" s="332"/>
      <c r="D11" s="121" t="s">
        <v>127</v>
      </c>
      <c r="E11" s="43" t="s">
        <v>158</v>
      </c>
      <c r="F11" s="289" t="s">
        <v>15</v>
      </c>
      <c r="G11" s="311">
        <f>各学校記入用!E17</f>
        <v>0</v>
      </c>
      <c r="H11" s="312"/>
      <c r="I11" s="313"/>
      <c r="J11" s="122" t="s">
        <v>127</v>
      </c>
    </row>
    <row r="12" spans="1:10" s="33" customFormat="1" ht="24" customHeight="1" thickBot="1">
      <c r="A12" s="314"/>
      <c r="B12" s="308">
        <f>各学校記入用!B16</f>
        <v>0</v>
      </c>
      <c r="C12" s="356"/>
      <c r="D12" s="162">
        <f>各学校記入用!C16</f>
        <v>0</v>
      </c>
      <c r="E12" s="44">
        <f>各学校記入用!D16</f>
        <v>0</v>
      </c>
      <c r="F12" s="292"/>
      <c r="G12" s="308">
        <f>各学校記入用!E18</f>
        <v>0</v>
      </c>
      <c r="H12" s="309"/>
      <c r="I12" s="310"/>
      <c r="J12" s="123">
        <f>各学校記入用!G18</f>
        <v>0</v>
      </c>
    </row>
    <row r="13" spans="1:10" s="33" customFormat="1" ht="12" customHeight="1">
      <c r="A13" s="278" t="s">
        <v>16</v>
      </c>
      <c r="B13" s="299" t="s">
        <v>21</v>
      </c>
      <c r="C13" s="300"/>
      <c r="D13" s="301"/>
      <c r="E13" s="280" t="s">
        <v>22</v>
      </c>
      <c r="F13" s="347" t="s">
        <v>117</v>
      </c>
      <c r="G13" s="351" t="s">
        <v>118</v>
      </c>
      <c r="H13" s="282" t="s">
        <v>55</v>
      </c>
      <c r="I13" s="283"/>
      <c r="J13" s="284"/>
    </row>
    <row r="14" spans="1:10" s="33" customFormat="1" ht="32.25" customHeight="1" thickBot="1">
      <c r="A14" s="279"/>
      <c r="B14" s="296" t="s">
        <v>23</v>
      </c>
      <c r="C14" s="297"/>
      <c r="D14" s="298"/>
      <c r="E14" s="281"/>
      <c r="F14" s="281"/>
      <c r="G14" s="285"/>
      <c r="H14" s="285"/>
      <c r="I14" s="286"/>
      <c r="J14" s="287"/>
    </row>
    <row r="15" spans="1:10" s="33" customFormat="1" ht="12" customHeight="1" thickTop="1">
      <c r="A15" s="339" t="str">
        <f>各学校記入用!A20</f>
        <v>①</v>
      </c>
      <c r="B15" s="357">
        <f>各学校記入用!E20</f>
        <v>0</v>
      </c>
      <c r="C15" s="358"/>
      <c r="D15" s="359"/>
      <c r="E15" s="340">
        <f>各学校記入用!D20</f>
        <v>0</v>
      </c>
      <c r="F15" s="340">
        <f>各学校記入用!G20</f>
        <v>0</v>
      </c>
      <c r="G15" s="340">
        <f>各学校記入用!C20</f>
        <v>0</v>
      </c>
      <c r="H15" s="336"/>
      <c r="I15" s="337"/>
      <c r="J15" s="338"/>
    </row>
    <row r="16" spans="1:10" s="33" customFormat="1" ht="32.25" customHeight="1">
      <c r="A16" s="269"/>
      <c r="B16" s="333">
        <f>各学校記入用!B20</f>
        <v>0</v>
      </c>
      <c r="C16" s="334"/>
      <c r="D16" s="335"/>
      <c r="E16" s="271"/>
      <c r="F16" s="271"/>
      <c r="G16" s="271"/>
      <c r="H16" s="320"/>
      <c r="I16" s="321"/>
      <c r="J16" s="322"/>
    </row>
    <row r="17" spans="1:10" s="33" customFormat="1" ht="12" customHeight="1">
      <c r="A17" s="268">
        <f>各学校記入用!A21</f>
        <v>2</v>
      </c>
      <c r="B17" s="330">
        <f>各学校記入用!E21</f>
        <v>0</v>
      </c>
      <c r="C17" s="331"/>
      <c r="D17" s="332"/>
      <c r="E17" s="272">
        <f>各学校記入用!D21</f>
        <v>0</v>
      </c>
      <c r="F17" s="272">
        <f>各学校記入用!G21</f>
        <v>0</v>
      </c>
      <c r="G17" s="272">
        <f>各学校記入用!C21</f>
        <v>0</v>
      </c>
      <c r="H17" s="317"/>
      <c r="I17" s="318"/>
      <c r="J17" s="319"/>
    </row>
    <row r="18" spans="1:10" s="33" customFormat="1" ht="32.25" customHeight="1">
      <c r="A18" s="269"/>
      <c r="B18" s="333">
        <f>各学校記入用!B21</f>
        <v>0</v>
      </c>
      <c r="C18" s="334"/>
      <c r="D18" s="335"/>
      <c r="E18" s="271"/>
      <c r="F18" s="271"/>
      <c r="G18" s="271"/>
      <c r="H18" s="320"/>
      <c r="I18" s="321"/>
      <c r="J18" s="322"/>
    </row>
    <row r="19" spans="1:10" s="33" customFormat="1" ht="12" customHeight="1">
      <c r="A19" s="268">
        <f>各学校記入用!A22</f>
        <v>3</v>
      </c>
      <c r="B19" s="330">
        <f>各学校記入用!E22</f>
        <v>0</v>
      </c>
      <c r="C19" s="331"/>
      <c r="D19" s="332"/>
      <c r="E19" s="270">
        <f>各学校記入用!D22</f>
        <v>0</v>
      </c>
      <c r="F19" s="272">
        <f>各学校記入用!G22</f>
        <v>0</v>
      </c>
      <c r="G19" s="272">
        <f>各学校記入用!C22</f>
        <v>0</v>
      </c>
      <c r="H19" s="317"/>
      <c r="I19" s="318"/>
      <c r="J19" s="319"/>
    </row>
    <row r="20" spans="1:10" s="33" customFormat="1" ht="32.25" customHeight="1">
      <c r="A20" s="269"/>
      <c r="B20" s="333">
        <f>各学校記入用!B22</f>
        <v>0</v>
      </c>
      <c r="C20" s="334"/>
      <c r="D20" s="335"/>
      <c r="E20" s="271"/>
      <c r="F20" s="271"/>
      <c r="G20" s="271"/>
      <c r="H20" s="320"/>
      <c r="I20" s="321"/>
      <c r="J20" s="322"/>
    </row>
    <row r="21" spans="1:10" s="33" customFormat="1" ht="12" customHeight="1">
      <c r="A21" s="268">
        <f>各学校記入用!A23</f>
        <v>4</v>
      </c>
      <c r="B21" s="330">
        <f>各学校記入用!E23</f>
        <v>0</v>
      </c>
      <c r="C21" s="331"/>
      <c r="D21" s="332"/>
      <c r="E21" s="270">
        <f>各学校記入用!D23</f>
        <v>0</v>
      </c>
      <c r="F21" s="272">
        <f>各学校記入用!G23</f>
        <v>0</v>
      </c>
      <c r="G21" s="272">
        <f>各学校記入用!C23</f>
        <v>0</v>
      </c>
      <c r="H21" s="317"/>
      <c r="I21" s="318"/>
      <c r="J21" s="319"/>
    </row>
    <row r="22" spans="1:10" s="33" customFormat="1" ht="32.25" customHeight="1">
      <c r="A22" s="269"/>
      <c r="B22" s="333">
        <f>各学校記入用!B23</f>
        <v>0</v>
      </c>
      <c r="C22" s="334"/>
      <c r="D22" s="335"/>
      <c r="E22" s="271"/>
      <c r="F22" s="271"/>
      <c r="G22" s="271"/>
      <c r="H22" s="320"/>
      <c r="I22" s="321"/>
      <c r="J22" s="322"/>
    </row>
    <row r="23" spans="1:10" s="33" customFormat="1" ht="12" customHeight="1">
      <c r="A23" s="268">
        <f>各学校記入用!A24</f>
        <v>5</v>
      </c>
      <c r="B23" s="330">
        <f>各学校記入用!E24</f>
        <v>0</v>
      </c>
      <c r="C23" s="331"/>
      <c r="D23" s="332"/>
      <c r="E23" s="270">
        <f>各学校記入用!D24</f>
        <v>0</v>
      </c>
      <c r="F23" s="272">
        <f>各学校記入用!G24</f>
        <v>0</v>
      </c>
      <c r="G23" s="272">
        <f>各学校記入用!C24</f>
        <v>0</v>
      </c>
      <c r="H23" s="317"/>
      <c r="I23" s="318"/>
      <c r="J23" s="319"/>
    </row>
    <row r="24" spans="1:10" s="33" customFormat="1" ht="32.25" customHeight="1">
      <c r="A24" s="269"/>
      <c r="B24" s="333">
        <f>各学校記入用!B24</f>
        <v>0</v>
      </c>
      <c r="C24" s="334"/>
      <c r="D24" s="335"/>
      <c r="E24" s="271"/>
      <c r="F24" s="271"/>
      <c r="G24" s="271"/>
      <c r="H24" s="320"/>
      <c r="I24" s="321"/>
      <c r="J24" s="322"/>
    </row>
    <row r="25" spans="1:10" s="33" customFormat="1" ht="12" customHeight="1">
      <c r="A25" s="268">
        <f>各学校記入用!A25</f>
        <v>6</v>
      </c>
      <c r="B25" s="330">
        <f>各学校記入用!E25</f>
        <v>0</v>
      </c>
      <c r="C25" s="331"/>
      <c r="D25" s="332"/>
      <c r="E25" s="270">
        <f>各学校記入用!D25</f>
        <v>0</v>
      </c>
      <c r="F25" s="272">
        <f>各学校記入用!G25</f>
        <v>0</v>
      </c>
      <c r="G25" s="272">
        <f>各学校記入用!C25</f>
        <v>0</v>
      </c>
      <c r="H25" s="317"/>
      <c r="I25" s="318"/>
      <c r="J25" s="319"/>
    </row>
    <row r="26" spans="1:10" s="33" customFormat="1" ht="32.25" customHeight="1">
      <c r="A26" s="269"/>
      <c r="B26" s="333">
        <f>各学校記入用!B25</f>
        <v>0</v>
      </c>
      <c r="C26" s="334"/>
      <c r="D26" s="335"/>
      <c r="E26" s="271"/>
      <c r="F26" s="271"/>
      <c r="G26" s="271"/>
      <c r="H26" s="320"/>
      <c r="I26" s="321"/>
      <c r="J26" s="322"/>
    </row>
    <row r="27" spans="1:10" s="33" customFormat="1" ht="12" customHeight="1">
      <c r="A27" s="268">
        <f>各学校記入用!A26</f>
        <v>7</v>
      </c>
      <c r="B27" s="330">
        <f>各学校記入用!E26</f>
        <v>0</v>
      </c>
      <c r="C27" s="331"/>
      <c r="D27" s="332"/>
      <c r="E27" s="270">
        <f>各学校記入用!D26</f>
        <v>0</v>
      </c>
      <c r="F27" s="272">
        <f>各学校記入用!G26</f>
        <v>0</v>
      </c>
      <c r="G27" s="272">
        <f>各学校記入用!C26</f>
        <v>0</v>
      </c>
      <c r="H27" s="317"/>
      <c r="I27" s="318"/>
      <c r="J27" s="319"/>
    </row>
    <row r="28" spans="1:10" s="33" customFormat="1" ht="32.25" customHeight="1">
      <c r="A28" s="269"/>
      <c r="B28" s="333">
        <f>各学校記入用!B26</f>
        <v>0</v>
      </c>
      <c r="C28" s="334"/>
      <c r="D28" s="335"/>
      <c r="E28" s="271"/>
      <c r="F28" s="271"/>
      <c r="G28" s="271"/>
      <c r="H28" s="320"/>
      <c r="I28" s="321"/>
      <c r="J28" s="322"/>
    </row>
    <row r="29" spans="1:10" s="33" customFormat="1" ht="12" customHeight="1">
      <c r="A29" s="268">
        <f>各学校記入用!A27</f>
        <v>8</v>
      </c>
      <c r="B29" s="330">
        <f>各学校記入用!E27</f>
        <v>0</v>
      </c>
      <c r="C29" s="331"/>
      <c r="D29" s="332"/>
      <c r="E29" s="270">
        <f>各学校記入用!D27</f>
        <v>0</v>
      </c>
      <c r="F29" s="272">
        <f>各学校記入用!G27</f>
        <v>0</v>
      </c>
      <c r="G29" s="272">
        <f>各学校記入用!C27</f>
        <v>0</v>
      </c>
      <c r="H29" s="317"/>
      <c r="I29" s="318"/>
      <c r="J29" s="319"/>
    </row>
    <row r="30" spans="1:10" s="33" customFormat="1" ht="32.25" customHeight="1">
      <c r="A30" s="269"/>
      <c r="B30" s="333">
        <f>各学校記入用!B27</f>
        <v>0</v>
      </c>
      <c r="C30" s="334"/>
      <c r="D30" s="335"/>
      <c r="E30" s="271"/>
      <c r="F30" s="271"/>
      <c r="G30" s="271"/>
      <c r="H30" s="320"/>
      <c r="I30" s="321"/>
      <c r="J30" s="322"/>
    </row>
    <row r="31" spans="1:10" s="33" customFormat="1" ht="12" customHeight="1">
      <c r="A31" s="268">
        <f>各学校記入用!A28</f>
        <v>9</v>
      </c>
      <c r="B31" s="330">
        <f>各学校記入用!E28</f>
        <v>0</v>
      </c>
      <c r="C31" s="331"/>
      <c r="D31" s="332"/>
      <c r="E31" s="270">
        <f>各学校記入用!D28</f>
        <v>0</v>
      </c>
      <c r="F31" s="272">
        <f>各学校記入用!G28</f>
        <v>0</v>
      </c>
      <c r="G31" s="272">
        <f>各学校記入用!C28</f>
        <v>0</v>
      </c>
      <c r="H31" s="317"/>
      <c r="I31" s="318"/>
      <c r="J31" s="319"/>
    </row>
    <row r="32" spans="1:10" s="33" customFormat="1" ht="32.25" customHeight="1">
      <c r="A32" s="269"/>
      <c r="B32" s="333">
        <f>各学校記入用!B28</f>
        <v>0</v>
      </c>
      <c r="C32" s="334"/>
      <c r="D32" s="335"/>
      <c r="E32" s="271"/>
      <c r="F32" s="271"/>
      <c r="G32" s="271"/>
      <c r="H32" s="320"/>
      <c r="I32" s="321"/>
      <c r="J32" s="322"/>
    </row>
    <row r="33" spans="1:10" s="33" customFormat="1" ht="12" customHeight="1">
      <c r="A33" s="268">
        <f>各学校記入用!A29</f>
        <v>10</v>
      </c>
      <c r="B33" s="330">
        <f>各学校記入用!E29</f>
        <v>0</v>
      </c>
      <c r="C33" s="331"/>
      <c r="D33" s="332"/>
      <c r="E33" s="270">
        <f>各学校記入用!D29</f>
        <v>0</v>
      </c>
      <c r="F33" s="272">
        <f>各学校記入用!G29</f>
        <v>0</v>
      </c>
      <c r="G33" s="272">
        <f>各学校記入用!C29</f>
        <v>0</v>
      </c>
      <c r="H33" s="317"/>
      <c r="I33" s="318"/>
      <c r="J33" s="319"/>
    </row>
    <row r="34" spans="1:10" s="33" customFormat="1" ht="32.25" customHeight="1">
      <c r="A34" s="269"/>
      <c r="B34" s="333">
        <f>各学校記入用!B29</f>
        <v>0</v>
      </c>
      <c r="C34" s="334"/>
      <c r="D34" s="335"/>
      <c r="E34" s="271"/>
      <c r="F34" s="271"/>
      <c r="G34" s="271"/>
      <c r="H34" s="320"/>
      <c r="I34" s="321"/>
      <c r="J34" s="322"/>
    </row>
    <row r="35" spans="1:10" s="33" customFormat="1" ht="12" customHeight="1">
      <c r="A35" s="268">
        <f>各学校記入用!A30</f>
        <v>11</v>
      </c>
      <c r="B35" s="330">
        <f>各学校記入用!E30</f>
        <v>0</v>
      </c>
      <c r="C35" s="331"/>
      <c r="D35" s="332"/>
      <c r="E35" s="270">
        <f>各学校記入用!D30</f>
        <v>0</v>
      </c>
      <c r="F35" s="272">
        <f>各学校記入用!G30</f>
        <v>0</v>
      </c>
      <c r="G35" s="272">
        <f>各学校記入用!C30</f>
        <v>0</v>
      </c>
      <c r="H35" s="317"/>
      <c r="I35" s="318"/>
      <c r="J35" s="319"/>
    </row>
    <row r="36" spans="1:10" s="33" customFormat="1" ht="32.25" customHeight="1">
      <c r="A36" s="269"/>
      <c r="B36" s="333">
        <f>各学校記入用!B30</f>
        <v>0</v>
      </c>
      <c r="C36" s="334"/>
      <c r="D36" s="335"/>
      <c r="E36" s="271"/>
      <c r="F36" s="271"/>
      <c r="G36" s="271"/>
      <c r="H36" s="320"/>
      <c r="I36" s="321"/>
      <c r="J36" s="322"/>
    </row>
    <row r="37" spans="1:10" s="33" customFormat="1" ht="12" customHeight="1">
      <c r="A37" s="268">
        <f>各学校記入用!A31</f>
        <v>12</v>
      </c>
      <c r="B37" s="330">
        <f>各学校記入用!E31</f>
        <v>0</v>
      </c>
      <c r="C37" s="331"/>
      <c r="D37" s="332"/>
      <c r="E37" s="270">
        <f>各学校記入用!D31</f>
        <v>0</v>
      </c>
      <c r="F37" s="272">
        <f>各学校記入用!G31</f>
        <v>0</v>
      </c>
      <c r="G37" s="272">
        <f>各学校記入用!C31</f>
        <v>0</v>
      </c>
      <c r="H37" s="317"/>
      <c r="I37" s="318"/>
      <c r="J37" s="319"/>
    </row>
    <row r="38" spans="1:10" s="33" customFormat="1" ht="32.25" customHeight="1" thickBot="1">
      <c r="A38" s="326"/>
      <c r="B38" s="344">
        <f>各学校記入用!B31</f>
        <v>0</v>
      </c>
      <c r="C38" s="345"/>
      <c r="D38" s="346"/>
      <c r="E38" s="273"/>
      <c r="F38" s="273"/>
      <c r="G38" s="273"/>
      <c r="H38" s="323"/>
      <c r="I38" s="324"/>
      <c r="J38" s="325"/>
    </row>
    <row r="39" spans="1:10" ht="45.75" customHeight="1" thickBot="1">
      <c r="A39" s="327" t="s">
        <v>24</v>
      </c>
      <c r="B39" s="328"/>
      <c r="C39" s="328"/>
      <c r="D39" s="328"/>
      <c r="E39" s="328"/>
      <c r="F39" s="328"/>
      <c r="G39" s="328"/>
      <c r="H39" s="328"/>
      <c r="I39" s="328"/>
      <c r="J39" s="329"/>
    </row>
    <row r="40" spans="1:10">
      <c r="A40" s="316" t="s">
        <v>59</v>
      </c>
      <c r="B40" s="316"/>
      <c r="C40" s="316"/>
      <c r="D40" s="316"/>
      <c r="E40" s="316"/>
      <c r="F40" s="316"/>
      <c r="G40" s="316"/>
      <c r="H40" s="316"/>
      <c r="I40" s="23">
        <f>各学校記入用!L7</f>
        <v>0</v>
      </c>
      <c r="J40" s="34" t="s">
        <v>60</v>
      </c>
    </row>
  </sheetData>
  <mergeCells count="117">
    <mergeCell ref="F17:F18"/>
    <mergeCell ref="F15:F16"/>
    <mergeCell ref="B10:C10"/>
    <mergeCell ref="B9:C9"/>
    <mergeCell ref="B12:C12"/>
    <mergeCell ref="B11:C11"/>
    <mergeCell ref="F27:F28"/>
    <mergeCell ref="F25:F26"/>
    <mergeCell ref="F23:F24"/>
    <mergeCell ref="F21:F22"/>
    <mergeCell ref="F19:F20"/>
    <mergeCell ref="B16:D16"/>
    <mergeCell ref="B15:D15"/>
    <mergeCell ref="G13:G14"/>
    <mergeCell ref="G21:G22"/>
    <mergeCell ref="G23:G24"/>
    <mergeCell ref="G25:G26"/>
    <mergeCell ref="G27:G28"/>
    <mergeCell ref="G29:G30"/>
    <mergeCell ref="G15:G16"/>
    <mergeCell ref="G17:G18"/>
    <mergeCell ref="G19:G20"/>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70</v>
      </c>
    </row>
    <row r="2" spans="2:15" ht="15" customHeight="1">
      <c r="B2" s="383" t="s">
        <v>64</v>
      </c>
      <c r="C2" s="384"/>
      <c r="D2" s="366">
        <f>各学校記入用!B2</f>
        <v>0</v>
      </c>
      <c r="E2" s="131" t="s">
        <v>148</v>
      </c>
      <c r="F2" s="375" t="s">
        <v>147</v>
      </c>
      <c r="G2" s="399">
        <f>各学校記入用!B3</f>
        <v>0</v>
      </c>
      <c r="H2" s="400"/>
      <c r="I2" s="400"/>
      <c r="J2" s="401"/>
      <c r="K2" s="45" t="s">
        <v>68</v>
      </c>
      <c r="L2" s="369">
        <f>各学校記入用!B14</f>
        <v>0</v>
      </c>
      <c r="M2" s="370"/>
      <c r="N2" s="371"/>
      <c r="O2" s="132">
        <f>各学校記入用!C14</f>
        <v>0</v>
      </c>
    </row>
    <row r="3" spans="2:15" ht="15" customHeight="1">
      <c r="B3" s="385"/>
      <c r="C3" s="386"/>
      <c r="D3" s="367"/>
      <c r="E3" s="79">
        <f>各学校記入用!I3</f>
        <v>0</v>
      </c>
      <c r="F3" s="376"/>
      <c r="G3" s="372">
        <f>各学校記入用!B6</f>
        <v>0</v>
      </c>
      <c r="H3" s="373"/>
      <c r="I3" s="373"/>
      <c r="J3" s="374"/>
      <c r="K3" s="80" t="s">
        <v>67</v>
      </c>
      <c r="L3" s="365">
        <f>各学校記入用!B16</f>
        <v>0</v>
      </c>
      <c r="M3" s="368"/>
      <c r="N3" s="361"/>
      <c r="O3" s="133">
        <f>各学校記入用!C16</f>
        <v>0</v>
      </c>
    </row>
    <row r="4" spans="2:15" ht="15" customHeight="1">
      <c r="B4" s="390"/>
      <c r="C4" s="391"/>
      <c r="D4" s="391"/>
      <c r="E4" s="392"/>
      <c r="F4" s="377"/>
      <c r="G4" s="387">
        <f>各学校記入用!B9</f>
        <v>0</v>
      </c>
      <c r="H4" s="388"/>
      <c r="I4" s="388"/>
      <c r="J4" s="389"/>
      <c r="K4" s="81" t="s">
        <v>66</v>
      </c>
      <c r="L4" s="365">
        <f>各学校記入用!E18</f>
        <v>0</v>
      </c>
      <c r="M4" s="368"/>
      <c r="N4" s="361"/>
      <c r="O4" s="134">
        <f>各学校記入用!G18</f>
        <v>0</v>
      </c>
    </row>
    <row r="5" spans="2:15" ht="7.5" customHeight="1">
      <c r="B5" s="393"/>
      <c r="C5" s="394"/>
      <c r="D5" s="394"/>
      <c r="E5" s="395"/>
      <c r="F5" s="379" t="s">
        <v>69</v>
      </c>
      <c r="G5" s="406" t="s">
        <v>65</v>
      </c>
      <c r="H5" s="406"/>
      <c r="I5" s="406"/>
      <c r="J5" s="46" t="s">
        <v>150</v>
      </c>
      <c r="K5" s="379" t="s">
        <v>69</v>
      </c>
      <c r="L5" s="406" t="s">
        <v>65</v>
      </c>
      <c r="M5" s="406"/>
      <c r="N5" s="406"/>
      <c r="O5" s="47" t="s">
        <v>150</v>
      </c>
    </row>
    <row r="6" spans="2:15" ht="7.5" customHeight="1">
      <c r="B6" s="393"/>
      <c r="C6" s="394"/>
      <c r="D6" s="394"/>
      <c r="E6" s="395"/>
      <c r="F6" s="379"/>
      <c r="G6" s="406"/>
      <c r="H6" s="406"/>
      <c r="I6" s="406"/>
      <c r="J6" s="129" t="s">
        <v>149</v>
      </c>
      <c r="K6" s="379"/>
      <c r="L6" s="406"/>
      <c r="M6" s="406"/>
      <c r="N6" s="406"/>
      <c r="O6" s="130" t="s">
        <v>149</v>
      </c>
    </row>
    <row r="7" spans="2:15" ht="7.5" customHeight="1">
      <c r="B7" s="393"/>
      <c r="C7" s="394"/>
      <c r="D7" s="394"/>
      <c r="E7" s="395"/>
      <c r="F7" s="379"/>
      <c r="G7" s="406"/>
      <c r="H7" s="406"/>
      <c r="I7" s="406"/>
      <c r="J7" s="129" t="s">
        <v>71</v>
      </c>
      <c r="K7" s="379"/>
      <c r="L7" s="406"/>
      <c r="M7" s="406"/>
      <c r="N7" s="406"/>
      <c r="O7" s="48" t="s">
        <v>71</v>
      </c>
    </row>
    <row r="8" spans="2:15" ht="8.25" customHeight="1">
      <c r="B8" s="393"/>
      <c r="C8" s="394"/>
      <c r="D8" s="394"/>
      <c r="E8" s="395"/>
      <c r="F8" s="378" t="str">
        <f>各学校記入用!$A$20</f>
        <v>①</v>
      </c>
      <c r="G8" s="362">
        <f>各学校記入用!$B$20</f>
        <v>0</v>
      </c>
      <c r="H8" s="362"/>
      <c r="I8" s="363"/>
      <c r="J8" s="135">
        <f>各学校記入用!C20</f>
        <v>0</v>
      </c>
      <c r="K8" s="360">
        <f>各学校記入用!$A$26</f>
        <v>7</v>
      </c>
      <c r="L8" s="362">
        <f>各学校記入用!$B$26</f>
        <v>0</v>
      </c>
      <c r="M8" s="362"/>
      <c r="N8" s="362"/>
      <c r="O8" s="158">
        <f>各学校記入用!C26</f>
        <v>0</v>
      </c>
    </row>
    <row r="9" spans="2:15" ht="8.25" customHeight="1">
      <c r="B9" s="393"/>
      <c r="C9" s="394"/>
      <c r="D9" s="394"/>
      <c r="E9" s="395"/>
      <c r="F9" s="378"/>
      <c r="G9" s="362"/>
      <c r="H9" s="362"/>
      <c r="I9" s="363"/>
      <c r="J9" s="127">
        <f>各学校記入用!$G$20</f>
        <v>0</v>
      </c>
      <c r="K9" s="360"/>
      <c r="L9" s="362"/>
      <c r="M9" s="362"/>
      <c r="N9" s="362"/>
      <c r="O9" s="126">
        <f>各学校記入用!$G$26</f>
        <v>0</v>
      </c>
    </row>
    <row r="10" spans="2:15" ht="8.25" customHeight="1">
      <c r="B10" s="393"/>
      <c r="C10" s="394"/>
      <c r="D10" s="394"/>
      <c r="E10" s="395"/>
      <c r="F10" s="379"/>
      <c r="G10" s="364"/>
      <c r="H10" s="364"/>
      <c r="I10" s="365"/>
      <c r="J10" s="128">
        <f>各学校記入用!$D$20</f>
        <v>0</v>
      </c>
      <c r="K10" s="361"/>
      <c r="L10" s="364"/>
      <c r="M10" s="364"/>
      <c r="N10" s="364"/>
      <c r="O10" s="119">
        <f>各学校記入用!$D$26</f>
        <v>0</v>
      </c>
    </row>
    <row r="11" spans="2:15" ht="8.25" customHeight="1">
      <c r="B11" s="393"/>
      <c r="C11" s="394"/>
      <c r="D11" s="394"/>
      <c r="E11" s="395"/>
      <c r="F11" s="379">
        <f>各学校記入用!$A$21</f>
        <v>2</v>
      </c>
      <c r="G11" s="364">
        <f>各学校記入用!$B$21</f>
        <v>0</v>
      </c>
      <c r="H11" s="364"/>
      <c r="I11" s="364"/>
      <c r="J11" s="135">
        <f>各学校記入用!C21</f>
        <v>0</v>
      </c>
      <c r="K11" s="361">
        <f>各学校記入用!$A$27</f>
        <v>8</v>
      </c>
      <c r="L11" s="364">
        <f>各学校記入用!$B$27</f>
        <v>0</v>
      </c>
      <c r="M11" s="364"/>
      <c r="N11" s="364"/>
      <c r="O11" s="158">
        <f>各学校記入用!C27</f>
        <v>0</v>
      </c>
    </row>
    <row r="12" spans="2:15" ht="8.25" customHeight="1">
      <c r="B12" s="393"/>
      <c r="C12" s="394"/>
      <c r="D12" s="394"/>
      <c r="E12" s="395"/>
      <c r="F12" s="379"/>
      <c r="G12" s="364"/>
      <c r="H12" s="364"/>
      <c r="I12" s="364"/>
      <c r="J12" s="127">
        <f>各学校記入用!$G$21</f>
        <v>0</v>
      </c>
      <c r="K12" s="361"/>
      <c r="L12" s="364"/>
      <c r="M12" s="364"/>
      <c r="N12" s="364"/>
      <c r="O12" s="126">
        <f>各学校記入用!$G$27</f>
        <v>0</v>
      </c>
    </row>
    <row r="13" spans="2:15" ht="8.25" customHeight="1">
      <c r="B13" s="393"/>
      <c r="C13" s="394"/>
      <c r="D13" s="394"/>
      <c r="E13" s="395"/>
      <c r="F13" s="379"/>
      <c r="G13" s="364"/>
      <c r="H13" s="364"/>
      <c r="I13" s="364"/>
      <c r="J13" s="128">
        <f>各学校記入用!$D$21</f>
        <v>0</v>
      </c>
      <c r="K13" s="361"/>
      <c r="L13" s="364"/>
      <c r="M13" s="364"/>
      <c r="N13" s="364"/>
      <c r="O13" s="119">
        <f>各学校記入用!$D$27</f>
        <v>0</v>
      </c>
    </row>
    <row r="14" spans="2:15" ht="8.25" customHeight="1">
      <c r="B14" s="393"/>
      <c r="C14" s="394"/>
      <c r="D14" s="394"/>
      <c r="E14" s="395"/>
      <c r="F14" s="379">
        <f>各学校記入用!$A$22</f>
        <v>3</v>
      </c>
      <c r="G14" s="364">
        <f>各学校記入用!$B$22</f>
        <v>0</v>
      </c>
      <c r="H14" s="364"/>
      <c r="I14" s="364"/>
      <c r="J14" s="135">
        <f>各学校記入用!C22</f>
        <v>0</v>
      </c>
      <c r="K14" s="361">
        <f>各学校記入用!$A$28</f>
        <v>9</v>
      </c>
      <c r="L14" s="364">
        <f>各学校記入用!$B$28</f>
        <v>0</v>
      </c>
      <c r="M14" s="364"/>
      <c r="N14" s="364"/>
      <c r="O14" s="158">
        <f>各学校記入用!C28</f>
        <v>0</v>
      </c>
    </row>
    <row r="15" spans="2:15" ht="8.25" customHeight="1">
      <c r="B15" s="393"/>
      <c r="C15" s="394"/>
      <c r="D15" s="394"/>
      <c r="E15" s="395"/>
      <c r="F15" s="379"/>
      <c r="G15" s="364"/>
      <c r="H15" s="364"/>
      <c r="I15" s="364"/>
      <c r="J15" s="127">
        <f>各学校記入用!$G$22</f>
        <v>0</v>
      </c>
      <c r="K15" s="361"/>
      <c r="L15" s="364"/>
      <c r="M15" s="364"/>
      <c r="N15" s="364"/>
      <c r="O15" s="126">
        <f>各学校記入用!$G$28</f>
        <v>0</v>
      </c>
    </row>
    <row r="16" spans="2:15" ht="8.25" customHeight="1">
      <c r="B16" s="393"/>
      <c r="C16" s="394"/>
      <c r="D16" s="394"/>
      <c r="E16" s="395"/>
      <c r="F16" s="379"/>
      <c r="G16" s="364"/>
      <c r="H16" s="364"/>
      <c r="I16" s="364"/>
      <c r="J16" s="128">
        <f>各学校記入用!$D$22</f>
        <v>0</v>
      </c>
      <c r="K16" s="361"/>
      <c r="L16" s="364"/>
      <c r="M16" s="364"/>
      <c r="N16" s="364"/>
      <c r="O16" s="119">
        <f>各学校記入用!$D$28</f>
        <v>0</v>
      </c>
    </row>
    <row r="17" spans="2:15" ht="8.25" customHeight="1">
      <c r="B17" s="393"/>
      <c r="C17" s="394"/>
      <c r="D17" s="394"/>
      <c r="E17" s="395"/>
      <c r="F17" s="379">
        <f>各学校記入用!$A$23</f>
        <v>4</v>
      </c>
      <c r="G17" s="364">
        <f>各学校記入用!$B$23</f>
        <v>0</v>
      </c>
      <c r="H17" s="364"/>
      <c r="I17" s="364"/>
      <c r="J17" s="135">
        <f>各学校記入用!C23</f>
        <v>0</v>
      </c>
      <c r="K17" s="361">
        <f>各学校記入用!$A$29</f>
        <v>10</v>
      </c>
      <c r="L17" s="364">
        <f>各学校記入用!$B$29</f>
        <v>0</v>
      </c>
      <c r="M17" s="364"/>
      <c r="N17" s="364"/>
      <c r="O17" s="158">
        <f>各学校記入用!C29</f>
        <v>0</v>
      </c>
    </row>
    <row r="18" spans="2:15" ht="8.25" customHeight="1">
      <c r="B18" s="393"/>
      <c r="C18" s="394"/>
      <c r="D18" s="394"/>
      <c r="E18" s="395"/>
      <c r="F18" s="379"/>
      <c r="G18" s="364"/>
      <c r="H18" s="364"/>
      <c r="I18" s="364"/>
      <c r="J18" s="127">
        <f>各学校記入用!$G$23</f>
        <v>0</v>
      </c>
      <c r="K18" s="361"/>
      <c r="L18" s="364"/>
      <c r="M18" s="364"/>
      <c r="N18" s="364"/>
      <c r="O18" s="126">
        <f>各学校記入用!$G$29</f>
        <v>0</v>
      </c>
    </row>
    <row r="19" spans="2:15" ht="8.25" customHeight="1">
      <c r="B19" s="393"/>
      <c r="C19" s="394"/>
      <c r="D19" s="394"/>
      <c r="E19" s="395"/>
      <c r="F19" s="379"/>
      <c r="G19" s="364"/>
      <c r="H19" s="364"/>
      <c r="I19" s="364"/>
      <c r="J19" s="128">
        <f>各学校記入用!$D$23</f>
        <v>0</v>
      </c>
      <c r="K19" s="361"/>
      <c r="L19" s="364"/>
      <c r="M19" s="364"/>
      <c r="N19" s="364"/>
      <c r="O19" s="119">
        <f>各学校記入用!$D$29</f>
        <v>0</v>
      </c>
    </row>
    <row r="20" spans="2:15" ht="8.25" customHeight="1">
      <c r="B20" s="393"/>
      <c r="C20" s="394"/>
      <c r="D20" s="394"/>
      <c r="E20" s="395"/>
      <c r="F20" s="379">
        <f>各学校記入用!$A$24</f>
        <v>5</v>
      </c>
      <c r="G20" s="364">
        <f>各学校記入用!$B$24</f>
        <v>0</v>
      </c>
      <c r="H20" s="364"/>
      <c r="I20" s="364"/>
      <c r="J20" s="135">
        <f>各学校記入用!C24</f>
        <v>0</v>
      </c>
      <c r="K20" s="361">
        <f>各学校記入用!$A$30</f>
        <v>11</v>
      </c>
      <c r="L20" s="364">
        <f>各学校記入用!$B$30</f>
        <v>0</v>
      </c>
      <c r="M20" s="364"/>
      <c r="N20" s="364"/>
      <c r="O20" s="158">
        <f>各学校記入用!C30</f>
        <v>0</v>
      </c>
    </row>
    <row r="21" spans="2:15" ht="8.25" customHeight="1">
      <c r="B21" s="393"/>
      <c r="C21" s="394"/>
      <c r="D21" s="394"/>
      <c r="E21" s="395"/>
      <c r="F21" s="379"/>
      <c r="G21" s="364"/>
      <c r="H21" s="364"/>
      <c r="I21" s="364"/>
      <c r="J21" s="127">
        <f>各学校記入用!$G$24</f>
        <v>0</v>
      </c>
      <c r="K21" s="361"/>
      <c r="L21" s="364"/>
      <c r="M21" s="364"/>
      <c r="N21" s="364"/>
      <c r="O21" s="126">
        <f>各学校記入用!$G$30</f>
        <v>0</v>
      </c>
    </row>
    <row r="22" spans="2:15" ht="8.25" customHeight="1">
      <c r="B22" s="393"/>
      <c r="C22" s="394"/>
      <c r="D22" s="394"/>
      <c r="E22" s="395"/>
      <c r="F22" s="379"/>
      <c r="G22" s="364"/>
      <c r="H22" s="364"/>
      <c r="I22" s="364"/>
      <c r="J22" s="128">
        <f>各学校記入用!$D$24</f>
        <v>0</v>
      </c>
      <c r="K22" s="361"/>
      <c r="L22" s="364"/>
      <c r="M22" s="364"/>
      <c r="N22" s="364"/>
      <c r="O22" s="119">
        <f>各学校記入用!$D$30</f>
        <v>0</v>
      </c>
    </row>
    <row r="23" spans="2:15" ht="8.25" customHeight="1">
      <c r="B23" s="393"/>
      <c r="C23" s="394"/>
      <c r="D23" s="394"/>
      <c r="E23" s="395"/>
      <c r="F23" s="379">
        <f>各学校記入用!$A$25</f>
        <v>6</v>
      </c>
      <c r="G23" s="364">
        <f>各学校記入用!$B$25</f>
        <v>0</v>
      </c>
      <c r="H23" s="364"/>
      <c r="I23" s="364"/>
      <c r="J23" s="135">
        <f>各学校記入用!C25</f>
        <v>0</v>
      </c>
      <c r="K23" s="361">
        <f>各学校記入用!$A$31</f>
        <v>12</v>
      </c>
      <c r="L23" s="364">
        <f>各学校記入用!$B$31</f>
        <v>0</v>
      </c>
      <c r="M23" s="364"/>
      <c r="N23" s="364"/>
      <c r="O23" s="158">
        <f>各学校記入用!C31</f>
        <v>0</v>
      </c>
    </row>
    <row r="24" spans="2:15" ht="8.25" customHeight="1">
      <c r="B24" s="393"/>
      <c r="C24" s="394"/>
      <c r="D24" s="394"/>
      <c r="E24" s="395"/>
      <c r="F24" s="382"/>
      <c r="G24" s="381"/>
      <c r="H24" s="381"/>
      <c r="I24" s="381"/>
      <c r="J24" s="127">
        <f>各学校記入用!$G$25</f>
        <v>0</v>
      </c>
      <c r="K24" s="380"/>
      <c r="L24" s="381"/>
      <c r="M24" s="381"/>
      <c r="N24" s="381"/>
      <c r="O24" s="126">
        <f>各学校記入用!$G$31</f>
        <v>0</v>
      </c>
    </row>
    <row r="25" spans="2:15" ht="8.25" customHeight="1">
      <c r="B25" s="393"/>
      <c r="C25" s="394"/>
      <c r="D25" s="394"/>
      <c r="E25" s="395"/>
      <c r="F25" s="382"/>
      <c r="G25" s="381"/>
      <c r="H25" s="381"/>
      <c r="I25" s="381"/>
      <c r="J25" s="128">
        <f>各学校記入用!$D$25</f>
        <v>0</v>
      </c>
      <c r="K25" s="380"/>
      <c r="L25" s="381"/>
      <c r="M25" s="381"/>
      <c r="N25" s="381"/>
      <c r="O25" s="119">
        <f>各学校記入用!$D$31</f>
        <v>0</v>
      </c>
    </row>
    <row r="26" spans="2:15" ht="12" customHeight="1">
      <c r="B26" s="393"/>
      <c r="C26" s="394"/>
      <c r="D26" s="394"/>
      <c r="E26" s="395"/>
      <c r="F26" s="402" t="str">
        <f>各学校記入用!A33</f>
        <v>※プログラムに記載されます
※１００文字くらいまで入ります。</v>
      </c>
      <c r="G26" s="402"/>
      <c r="H26" s="402"/>
      <c r="I26" s="402"/>
      <c r="J26" s="402"/>
      <c r="K26" s="402"/>
      <c r="L26" s="402"/>
      <c r="M26" s="402"/>
      <c r="N26" s="402"/>
      <c r="O26" s="403"/>
    </row>
    <row r="27" spans="2:15" ht="9" customHeight="1">
      <c r="B27" s="393"/>
      <c r="C27" s="394"/>
      <c r="D27" s="394"/>
      <c r="E27" s="395"/>
      <c r="F27" s="402"/>
      <c r="G27" s="402"/>
      <c r="H27" s="402"/>
      <c r="I27" s="402"/>
      <c r="J27" s="402"/>
      <c r="K27" s="402"/>
      <c r="L27" s="402"/>
      <c r="M27" s="402"/>
      <c r="N27" s="402"/>
      <c r="O27" s="403"/>
    </row>
    <row r="28" spans="2:15" ht="5.25" customHeight="1">
      <c r="B28" s="393"/>
      <c r="C28" s="394"/>
      <c r="D28" s="394"/>
      <c r="E28" s="395"/>
      <c r="F28" s="402"/>
      <c r="G28" s="402"/>
      <c r="H28" s="402"/>
      <c r="I28" s="402"/>
      <c r="J28" s="402"/>
      <c r="K28" s="402"/>
      <c r="L28" s="402"/>
      <c r="M28" s="402"/>
      <c r="N28" s="402"/>
      <c r="O28" s="403"/>
    </row>
    <row r="29" spans="2:15" ht="12" customHeight="1" thickBot="1">
      <c r="B29" s="396"/>
      <c r="C29" s="397"/>
      <c r="D29" s="397"/>
      <c r="E29" s="398"/>
      <c r="F29" s="404"/>
      <c r="G29" s="404"/>
      <c r="H29" s="404"/>
      <c r="I29" s="404"/>
      <c r="J29" s="404"/>
      <c r="K29" s="404"/>
      <c r="L29" s="404"/>
      <c r="M29" s="404"/>
      <c r="N29" s="404"/>
      <c r="O29" s="405"/>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29"/>
  <sheetViews>
    <sheetView view="pageBreakPreview" topLeftCell="A36" zoomScaleNormal="100" zoomScaleSheetLayoutView="100" workbookViewId="0">
      <selection activeCell="J50" sqref="J50:Y5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19" t="s">
        <v>187</v>
      </c>
      <c r="AF2" s="419"/>
      <c r="AG2" s="419"/>
      <c r="AH2" s="419"/>
      <c r="AI2" s="419"/>
      <c r="AJ2" s="419"/>
      <c r="AK2" s="419"/>
      <c r="AL2" s="419"/>
      <c r="AM2" s="419"/>
      <c r="AN2" s="419"/>
      <c r="AO2" s="419"/>
      <c r="AP2" s="419"/>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20" t="s">
        <v>58</v>
      </c>
      <c r="C4" s="420"/>
      <c r="D4" s="420"/>
      <c r="E4" s="420"/>
      <c r="F4" s="420"/>
      <c r="G4" s="420"/>
      <c r="H4" s="420"/>
      <c r="I4" s="420"/>
      <c r="J4" s="420"/>
      <c r="K4" s="420"/>
      <c r="L4" s="420"/>
      <c r="M4" s="420"/>
      <c r="N4" s="420"/>
      <c r="O4" s="420"/>
      <c r="P4" s="420"/>
      <c r="Q4" s="420"/>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407" t="s">
        <v>5</v>
      </c>
      <c r="J7" s="407"/>
      <c r="K7" s="407"/>
      <c r="L7" s="407"/>
      <c r="M7" s="407"/>
      <c r="N7" s="137"/>
      <c r="O7" s="412">
        <f>各学校記入用!B3</f>
        <v>0</v>
      </c>
      <c r="P7" s="412"/>
      <c r="Q7" s="412"/>
      <c r="R7" s="412"/>
      <c r="S7" s="412"/>
      <c r="T7" s="412"/>
      <c r="U7" s="412"/>
      <c r="V7" s="412"/>
      <c r="W7" s="412"/>
      <c r="X7" s="412"/>
      <c r="Y7" s="412"/>
      <c r="Z7" s="412"/>
      <c r="AA7" s="412"/>
      <c r="AB7" s="412"/>
      <c r="AC7" s="412"/>
      <c r="AD7" s="412"/>
      <c r="AE7" s="412"/>
      <c r="AF7" s="412"/>
      <c r="AG7" s="412"/>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407" t="s">
        <v>25</v>
      </c>
      <c r="J9" s="407"/>
      <c r="K9" s="407"/>
      <c r="L9" s="407"/>
      <c r="M9" s="407"/>
      <c r="N9" s="137"/>
      <c r="O9" s="408">
        <f>各学校記入用!F3</f>
        <v>0</v>
      </c>
      <c r="P9" s="408"/>
      <c r="Q9" s="408"/>
      <c r="R9" s="408"/>
      <c r="S9" s="408"/>
      <c r="T9" s="408"/>
      <c r="U9" s="408"/>
      <c r="V9" s="408"/>
      <c r="W9" s="408"/>
      <c r="X9" s="408"/>
      <c r="Y9" s="408"/>
      <c r="Z9" s="408"/>
      <c r="AA9" s="408"/>
      <c r="AB9" s="408"/>
      <c r="AC9" s="408"/>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409" t="s">
        <v>27</v>
      </c>
      <c r="J11" s="409"/>
      <c r="K11" s="409"/>
      <c r="L11" s="409"/>
      <c r="M11" s="409"/>
      <c r="N11" s="139"/>
      <c r="O11" s="410">
        <f>各学校記入用!B5</f>
        <v>0</v>
      </c>
      <c r="P11" s="410"/>
      <c r="Q11" s="410"/>
      <c r="R11" s="410"/>
      <c r="S11" s="410"/>
      <c r="T11" s="410"/>
      <c r="U11" s="410"/>
      <c r="V11" s="410"/>
      <c r="W11" s="410"/>
      <c r="X11" s="410"/>
      <c r="Y11" s="410"/>
      <c r="Z11" s="410"/>
      <c r="AA11" s="410"/>
      <c r="AB11" s="410"/>
      <c r="AC11" s="410"/>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409" t="s">
        <v>28</v>
      </c>
      <c r="J13" s="409"/>
      <c r="K13" s="409"/>
      <c r="L13" s="409"/>
      <c r="M13" s="409"/>
      <c r="N13" s="139"/>
      <c r="O13" s="411">
        <f>各学校記入用!F4</f>
        <v>0</v>
      </c>
      <c r="P13" s="411"/>
      <c r="Q13" s="411"/>
      <c r="R13" s="411"/>
      <c r="S13" s="411"/>
      <c r="T13" s="411"/>
      <c r="U13" s="411"/>
      <c r="V13" s="411"/>
      <c r="W13" s="411"/>
      <c r="X13" s="411"/>
      <c r="Y13" s="411"/>
      <c r="Z13" s="411"/>
      <c r="AA13" s="411"/>
      <c r="AB13" s="411"/>
      <c r="AC13" s="411"/>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407" t="s">
        <v>5</v>
      </c>
      <c r="J16" s="407"/>
      <c r="K16" s="407"/>
      <c r="L16" s="407"/>
      <c r="M16" s="407"/>
      <c r="N16" s="137"/>
      <c r="O16" s="412">
        <f>各学校記入用!B6</f>
        <v>0</v>
      </c>
      <c r="P16" s="412"/>
      <c r="Q16" s="412"/>
      <c r="R16" s="412"/>
      <c r="S16" s="412"/>
      <c r="T16" s="412"/>
      <c r="U16" s="412"/>
      <c r="V16" s="412"/>
      <c r="W16" s="412"/>
      <c r="X16" s="412"/>
      <c r="Y16" s="412"/>
      <c r="Z16" s="412"/>
      <c r="AA16" s="412"/>
      <c r="AB16" s="412"/>
      <c r="AC16" s="412"/>
      <c r="AD16" s="412"/>
      <c r="AE16" s="412"/>
      <c r="AF16" s="412"/>
      <c r="AG16" s="412"/>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407" t="s">
        <v>25</v>
      </c>
      <c r="J18" s="407"/>
      <c r="K18" s="407"/>
      <c r="L18" s="407"/>
      <c r="M18" s="407"/>
      <c r="N18" s="137"/>
      <c r="O18" s="408">
        <f>各学校記入用!F6</f>
        <v>0</v>
      </c>
      <c r="P18" s="408"/>
      <c r="Q18" s="408"/>
      <c r="R18" s="408"/>
      <c r="S18" s="408"/>
      <c r="T18" s="408"/>
      <c r="U18" s="408"/>
      <c r="V18" s="408"/>
      <c r="W18" s="408"/>
      <c r="X18" s="408"/>
      <c r="Y18" s="408"/>
      <c r="Z18" s="408"/>
      <c r="AA18" s="408"/>
      <c r="AB18" s="408"/>
      <c r="AC18" s="408"/>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409" t="s">
        <v>27</v>
      </c>
      <c r="J20" s="409"/>
      <c r="K20" s="409"/>
      <c r="L20" s="409"/>
      <c r="M20" s="409"/>
      <c r="N20" s="139"/>
      <c r="O20" s="410">
        <f>各学校記入用!B8</f>
        <v>0</v>
      </c>
      <c r="P20" s="410"/>
      <c r="Q20" s="410"/>
      <c r="R20" s="410"/>
      <c r="S20" s="410"/>
      <c r="T20" s="410"/>
      <c r="U20" s="410"/>
      <c r="V20" s="410"/>
      <c r="W20" s="410"/>
      <c r="X20" s="410"/>
      <c r="Y20" s="410"/>
      <c r="Z20" s="410"/>
      <c r="AA20" s="410"/>
      <c r="AB20" s="410"/>
      <c r="AC20" s="410"/>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409" t="s">
        <v>28</v>
      </c>
      <c r="J22" s="409"/>
      <c r="K22" s="409"/>
      <c r="L22" s="409"/>
      <c r="M22" s="409"/>
      <c r="N22" s="139"/>
      <c r="O22" s="411">
        <f>各学校記入用!F7</f>
        <v>0</v>
      </c>
      <c r="P22" s="411"/>
      <c r="Q22" s="411"/>
      <c r="R22" s="411"/>
      <c r="S22" s="411"/>
      <c r="T22" s="411"/>
      <c r="U22" s="411"/>
      <c r="V22" s="411"/>
      <c r="W22" s="411"/>
      <c r="X22" s="411"/>
      <c r="Y22" s="411"/>
      <c r="Z22" s="411"/>
      <c r="AA22" s="411"/>
      <c r="AB22" s="411"/>
      <c r="AC22" s="411"/>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407" t="s">
        <v>5</v>
      </c>
      <c r="J25" s="407"/>
      <c r="K25" s="407"/>
      <c r="L25" s="407"/>
      <c r="M25" s="407"/>
      <c r="N25" s="137"/>
      <c r="O25" s="412">
        <f>各学校記入用!B9</f>
        <v>0</v>
      </c>
      <c r="P25" s="412"/>
      <c r="Q25" s="412"/>
      <c r="R25" s="412"/>
      <c r="S25" s="412"/>
      <c r="T25" s="412"/>
      <c r="U25" s="412"/>
      <c r="V25" s="412"/>
      <c r="W25" s="412"/>
      <c r="X25" s="412"/>
      <c r="Y25" s="412"/>
      <c r="Z25" s="412"/>
      <c r="AA25" s="412"/>
      <c r="AB25" s="412"/>
      <c r="AC25" s="412"/>
      <c r="AD25" s="412"/>
      <c r="AE25" s="412"/>
      <c r="AF25" s="412"/>
      <c r="AG25" s="412"/>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407" t="s">
        <v>25</v>
      </c>
      <c r="J27" s="407"/>
      <c r="K27" s="407"/>
      <c r="L27" s="407"/>
      <c r="M27" s="407"/>
      <c r="N27" s="137"/>
      <c r="O27" s="408">
        <f>各学校記入用!F9</f>
        <v>0</v>
      </c>
      <c r="P27" s="408"/>
      <c r="Q27" s="408"/>
      <c r="R27" s="408"/>
      <c r="S27" s="408"/>
      <c r="T27" s="408"/>
      <c r="U27" s="408"/>
      <c r="V27" s="408"/>
      <c r="W27" s="408"/>
      <c r="X27" s="408"/>
      <c r="Y27" s="408"/>
      <c r="Z27" s="408"/>
      <c r="AA27" s="408"/>
      <c r="AB27" s="408"/>
      <c r="AC27" s="408"/>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409" t="s">
        <v>27</v>
      </c>
      <c r="J29" s="409"/>
      <c r="K29" s="409"/>
      <c r="L29" s="409"/>
      <c r="M29" s="409"/>
      <c r="N29" s="139"/>
      <c r="O29" s="410">
        <f>各学校記入用!B11</f>
        <v>0</v>
      </c>
      <c r="P29" s="410"/>
      <c r="Q29" s="410"/>
      <c r="R29" s="410"/>
      <c r="S29" s="410"/>
      <c r="T29" s="410"/>
      <c r="U29" s="410"/>
      <c r="V29" s="410"/>
      <c r="W29" s="410"/>
      <c r="X29" s="410"/>
      <c r="Y29" s="410"/>
      <c r="Z29" s="410"/>
      <c r="AA29" s="410"/>
      <c r="AB29" s="410"/>
      <c r="AC29" s="410"/>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409" t="s">
        <v>28</v>
      </c>
      <c r="J31" s="409"/>
      <c r="K31" s="409"/>
      <c r="L31" s="409"/>
      <c r="M31" s="409"/>
      <c r="N31" s="139"/>
      <c r="O31" s="411">
        <f>各学校記入用!F10</f>
        <v>0</v>
      </c>
      <c r="P31" s="411"/>
      <c r="Q31" s="411"/>
      <c r="R31" s="411"/>
      <c r="S31" s="411"/>
      <c r="T31" s="411"/>
      <c r="U31" s="411"/>
      <c r="V31" s="411"/>
      <c r="W31" s="411"/>
      <c r="X31" s="411"/>
      <c r="Y31" s="411"/>
      <c r="Z31" s="411"/>
      <c r="AA31" s="411"/>
      <c r="AB31" s="411"/>
      <c r="AC31" s="411"/>
      <c r="AD31" s="137"/>
      <c r="AE31" s="137"/>
      <c r="AF31" s="137"/>
      <c r="AG31" s="137"/>
      <c r="AH31" s="137"/>
      <c r="AI31" s="137"/>
      <c r="AJ31" s="137"/>
      <c r="AK31" s="137"/>
      <c r="AL31" s="137"/>
      <c r="AM31" s="137"/>
      <c r="AN31" s="137"/>
      <c r="AO31" s="137"/>
      <c r="AP31" s="137"/>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421" t="str">
        <f>各学校記入用!A1</f>
        <v>令和６年度 第71回岩手県中学校総合体育大会バレーボール競技</v>
      </c>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18" t="s">
        <v>189</v>
      </c>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2"/>
      <c r="AK37" s="2"/>
      <c r="AL37" s="2"/>
      <c r="AM37" s="2"/>
      <c r="AN37" s="2"/>
      <c r="AO37" s="2"/>
      <c r="AP37" s="2"/>
    </row>
    <row r="38" spans="1:42" ht="15.6" customHeight="1">
      <c r="A38" s="6"/>
      <c r="B38" s="6"/>
      <c r="C38" s="6"/>
      <c r="D38" s="6"/>
      <c r="E38" s="6"/>
      <c r="F38" s="6"/>
      <c r="G38" s="6"/>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16" t="s">
        <v>29</v>
      </c>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10"/>
      <c r="B45" s="10"/>
      <c r="C45" s="11"/>
      <c r="D45" s="11"/>
      <c r="E45" s="11"/>
      <c r="F45" s="11"/>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421" t="s">
        <v>200</v>
      </c>
      <c r="I46" s="421"/>
      <c r="J46" s="421"/>
      <c r="K46" s="421"/>
      <c r="L46" s="421"/>
      <c r="M46" s="421"/>
      <c r="N46" s="6"/>
      <c r="O46" s="6"/>
      <c r="P46" s="421" t="s">
        <v>201</v>
      </c>
      <c r="Q46" s="421"/>
      <c r="R46" s="421"/>
      <c r="S46" s="421"/>
      <c r="T46" s="421"/>
      <c r="U46" s="421"/>
      <c r="V46" s="6"/>
      <c r="W46" s="6" t="s">
        <v>202</v>
      </c>
      <c r="X46" s="6"/>
      <c r="Y46" s="421" t="s">
        <v>203</v>
      </c>
      <c r="Z46" s="421"/>
      <c r="AA46" s="421"/>
      <c r="AB46" s="421"/>
      <c r="AC46" s="421"/>
      <c r="AD46" s="421"/>
      <c r="AE46" s="2"/>
      <c r="AF46" s="2"/>
      <c r="AG46" s="483" t="s">
        <v>204</v>
      </c>
      <c r="AH46" s="483"/>
      <c r="AI46" s="483"/>
      <c r="AJ46" s="483"/>
      <c r="AK46" s="483"/>
      <c r="AL46" s="483"/>
      <c r="AM46" s="2"/>
      <c r="AN46" s="2"/>
      <c r="AO46" s="2"/>
      <c r="AP46" s="2"/>
    </row>
    <row r="47" spans="1:42" ht="15.6"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15.6"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2"/>
      <c r="AE48" s="2"/>
      <c r="AF48" s="2"/>
      <c r="AG48" s="2"/>
      <c r="AH48" s="2"/>
      <c r="AI48" s="2"/>
      <c r="AJ48" s="2"/>
      <c r="AK48" s="2"/>
      <c r="AL48" s="2"/>
      <c r="AM48" s="2"/>
      <c r="AN48" s="2"/>
      <c r="AO48" s="2"/>
      <c r="AP48" s="2"/>
    </row>
    <row r="49" spans="1:42" ht="15.6" customHeight="1">
      <c r="A49" s="6"/>
      <c r="B49" s="6"/>
      <c r="C49" s="6"/>
      <c r="D49" s="6"/>
      <c r="E49" s="6"/>
      <c r="F49" s="12"/>
      <c r="G49" s="12"/>
      <c r="H49" s="12"/>
      <c r="I49" s="12"/>
      <c r="J49" s="6"/>
      <c r="K49" s="6"/>
      <c r="L49" s="6"/>
      <c r="M49" s="6"/>
      <c r="N49" s="6"/>
      <c r="O49" s="6"/>
      <c r="P49" s="6"/>
      <c r="Q49" s="6"/>
      <c r="R49" s="6"/>
      <c r="S49" s="6"/>
      <c r="T49" s="6"/>
      <c r="U49" s="6"/>
      <c r="V49" s="6"/>
      <c r="W49" s="6"/>
      <c r="X49" s="6"/>
      <c r="Y49" s="6"/>
      <c r="Z49" s="6"/>
      <c r="AA49" s="6"/>
      <c r="AB49" s="6"/>
      <c r="AC49" s="6"/>
      <c r="AD49" s="2"/>
      <c r="AE49" s="2"/>
      <c r="AF49" s="2"/>
      <c r="AG49" s="2"/>
      <c r="AH49" s="2"/>
      <c r="AI49" s="2"/>
      <c r="AJ49" s="2"/>
      <c r="AK49" s="2"/>
      <c r="AL49" s="2"/>
      <c r="AM49" s="2"/>
      <c r="AN49" s="2"/>
      <c r="AO49" s="2"/>
      <c r="AP49" s="2"/>
    </row>
    <row r="50" spans="1:42" ht="31.35" customHeight="1">
      <c r="A50" s="6"/>
      <c r="B50" s="6"/>
      <c r="C50" s="6"/>
      <c r="D50" s="6"/>
      <c r="E50" s="413" t="s">
        <v>30</v>
      </c>
      <c r="F50" s="413"/>
      <c r="G50" s="413"/>
      <c r="H50" s="413"/>
      <c r="I50" s="11"/>
      <c r="J50" s="417" t="s">
        <v>31</v>
      </c>
      <c r="K50" s="417"/>
      <c r="L50" s="417"/>
      <c r="M50" s="417"/>
      <c r="N50" s="417"/>
      <c r="O50" s="417"/>
      <c r="P50" s="417"/>
      <c r="Q50" s="417"/>
      <c r="R50" s="417"/>
      <c r="S50" s="417"/>
      <c r="T50" s="417"/>
      <c r="U50" s="417"/>
      <c r="V50" s="417"/>
      <c r="W50" s="417"/>
      <c r="X50" s="417"/>
      <c r="Y50" s="417"/>
      <c r="Z50" s="6"/>
      <c r="AA50" s="413" t="s">
        <v>32</v>
      </c>
      <c r="AB50" s="413"/>
      <c r="AC50" s="413"/>
      <c r="AD50" s="6"/>
      <c r="AE50" s="13" t="s">
        <v>33</v>
      </c>
      <c r="AF50" s="13"/>
      <c r="AG50" s="13"/>
      <c r="AH50" s="13"/>
      <c r="AI50" s="13"/>
      <c r="AJ50" s="13"/>
      <c r="AK50" s="13"/>
      <c r="AL50" s="13"/>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6"/>
      <c r="B52" s="6"/>
      <c r="C52" s="6"/>
      <c r="D52" s="6"/>
      <c r="E52" s="6"/>
      <c r="F52" s="12"/>
      <c r="G52" s="12"/>
      <c r="H52" s="12"/>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31.35" customHeight="1">
      <c r="A53" s="6"/>
      <c r="B53" s="6"/>
      <c r="C53" s="6"/>
      <c r="D53" s="6"/>
      <c r="E53" s="413" t="s">
        <v>34</v>
      </c>
      <c r="F53" s="413"/>
      <c r="G53" s="413"/>
      <c r="H53" s="413"/>
      <c r="I53" s="11"/>
      <c r="J53" s="417">
        <f>各学校記入用!B16</f>
        <v>0</v>
      </c>
      <c r="K53" s="417"/>
      <c r="L53" s="417"/>
      <c r="M53" s="417"/>
      <c r="N53" s="417"/>
      <c r="O53" s="417"/>
      <c r="P53" s="417"/>
      <c r="Q53" s="417"/>
      <c r="R53" s="417"/>
      <c r="S53" s="417"/>
      <c r="T53" s="417"/>
      <c r="U53" s="417"/>
      <c r="V53" s="417"/>
      <c r="W53" s="417"/>
      <c r="X53" s="417"/>
      <c r="Y53" s="417"/>
      <c r="Z53" s="6"/>
      <c r="AA53" s="413" t="s">
        <v>35</v>
      </c>
      <c r="AB53" s="413"/>
      <c r="AC53" s="413"/>
      <c r="AD53" s="2"/>
      <c r="AE53" s="13" t="s">
        <v>36</v>
      </c>
      <c r="AF53" s="13"/>
      <c r="AG53" s="13"/>
      <c r="AH53" s="13"/>
      <c r="AI53" s="13"/>
      <c r="AJ53" s="13"/>
      <c r="AK53" s="13"/>
      <c r="AL53" s="13"/>
      <c r="AM53" s="2"/>
      <c r="AN53" s="2"/>
      <c r="AO53" s="2"/>
      <c r="AP53" s="2"/>
    </row>
    <row r="54" spans="1:42" ht="15.6" customHeight="1">
      <c r="A54" s="6"/>
      <c r="B54" s="6"/>
      <c r="C54" s="6"/>
      <c r="D54" s="6"/>
      <c r="E54" s="6"/>
      <c r="F54" s="6"/>
      <c r="G54" s="6"/>
      <c r="H54" s="6"/>
      <c r="I54" s="11"/>
      <c r="J54" s="11"/>
      <c r="K54" s="11"/>
      <c r="L54" s="11"/>
      <c r="M54" s="6"/>
      <c r="N54" s="6"/>
      <c r="O54" s="6"/>
      <c r="P54" s="6"/>
      <c r="Q54" s="6"/>
      <c r="R54" s="6"/>
      <c r="S54" s="6"/>
      <c r="T54" s="6"/>
      <c r="U54" s="6"/>
      <c r="V54" s="6"/>
      <c r="W54" s="6"/>
      <c r="X54" s="6"/>
      <c r="Y54" s="6"/>
      <c r="Z54" s="6"/>
      <c r="AA54" s="6"/>
      <c r="AB54" s="6"/>
      <c r="AC54" s="6"/>
      <c r="AD54" s="2"/>
      <c r="AE54" s="2"/>
      <c r="AF54" s="2"/>
      <c r="AG54" s="2"/>
      <c r="AH54" s="2"/>
      <c r="AI54" s="2"/>
      <c r="AJ54" s="2"/>
      <c r="AK54" s="2"/>
      <c r="AL54" s="2"/>
      <c r="AM54" s="2"/>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31.35" customHeight="1">
      <c r="A56" s="6"/>
      <c r="B56" s="6"/>
      <c r="C56" s="6"/>
      <c r="D56" s="6"/>
      <c r="E56" s="413" t="s">
        <v>37</v>
      </c>
      <c r="F56" s="413"/>
      <c r="G56" s="413"/>
      <c r="H56" s="413"/>
      <c r="I56" s="11"/>
      <c r="J56" s="414"/>
      <c r="K56" s="414"/>
      <c r="L56" s="414"/>
      <c r="M56" s="414"/>
      <c r="N56" s="414"/>
      <c r="O56" s="414"/>
      <c r="P56" s="414"/>
      <c r="Q56" s="414"/>
      <c r="R56" s="414"/>
      <c r="S56" s="414"/>
      <c r="T56" s="414"/>
      <c r="U56" s="414"/>
      <c r="V56" s="414"/>
      <c r="W56" s="414"/>
      <c r="X56" s="414"/>
      <c r="Y56" s="414"/>
      <c r="Z56" s="6"/>
      <c r="AA56" s="413" t="s">
        <v>38</v>
      </c>
      <c r="AB56" s="413"/>
      <c r="AC56" s="413"/>
      <c r="AD56" s="2"/>
      <c r="AE56" s="14"/>
      <c r="AF56" s="415"/>
      <c r="AG56" s="415"/>
      <c r="AH56" s="415"/>
      <c r="AI56" s="415"/>
      <c r="AJ56" s="415"/>
      <c r="AK56" s="14"/>
      <c r="AL56" s="14" t="s">
        <v>39</v>
      </c>
      <c r="AM56" s="14"/>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sheetData>
  <mergeCells count="43">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6:H56"/>
    <mergeCell ref="J56:Y56"/>
    <mergeCell ref="AA56:AC56"/>
    <mergeCell ref="AF56:AJ56"/>
    <mergeCell ref="D42:AM42"/>
    <mergeCell ref="E50:H50"/>
    <mergeCell ref="J50:Y50"/>
    <mergeCell ref="AA50:AC50"/>
    <mergeCell ref="E53:H53"/>
    <mergeCell ref="J53:Y53"/>
    <mergeCell ref="AA53:AC53"/>
    <mergeCell ref="H46:M46"/>
    <mergeCell ref="P46:U46"/>
    <mergeCell ref="Y46:AD46"/>
    <mergeCell ref="AG46:AL46"/>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C13:F15 F52:H52 F49">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45 A47:XFD1048576">
    <cfRule type="cellIs" dxfId="17" priority="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B6" sqref="B6:F6"/>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59" t="s">
        <v>40</v>
      </c>
      <c r="B1" s="459"/>
      <c r="C1" s="459"/>
      <c r="D1" s="459"/>
      <c r="E1" s="459"/>
      <c r="F1" s="459"/>
      <c r="G1" s="459"/>
      <c r="H1" s="459"/>
      <c r="I1" s="459"/>
      <c r="J1" s="459"/>
    </row>
    <row r="2" spans="1:10" ht="36" customHeight="1">
      <c r="A2" s="15" t="s">
        <v>3</v>
      </c>
      <c r="B2" s="460" t="str">
        <f>各学校記入用!A1</f>
        <v>令和６年度 第71回岩手県中学校総合体育大会バレーボール競技</v>
      </c>
      <c r="C2" s="461"/>
      <c r="D2" s="461"/>
      <c r="E2" s="461"/>
      <c r="F2" s="461"/>
      <c r="G2" s="461"/>
      <c r="H2" s="461"/>
      <c r="I2" s="461"/>
      <c r="J2" s="462"/>
    </row>
    <row r="3" spans="1:10" ht="24" customHeight="1">
      <c r="B3" s="16"/>
      <c r="C3" s="16"/>
      <c r="D3" s="16"/>
      <c r="E3" s="16"/>
      <c r="F3" s="16"/>
      <c r="G3" s="16"/>
      <c r="H3" s="16"/>
      <c r="I3" s="16"/>
    </row>
    <row r="4" spans="1:10" ht="33" customHeight="1">
      <c r="A4" s="15" t="s">
        <v>64</v>
      </c>
      <c r="B4" s="463">
        <f>各学校記入用!B2</f>
        <v>0</v>
      </c>
      <c r="C4" s="464"/>
      <c r="D4" s="464"/>
      <c r="E4" s="464"/>
      <c r="F4" s="465"/>
      <c r="G4" s="17"/>
      <c r="H4" s="18" t="s">
        <v>41</v>
      </c>
      <c r="I4" s="463">
        <f>各学校記入用!I3</f>
        <v>0</v>
      </c>
      <c r="J4" s="465"/>
    </row>
    <row r="5" spans="1:10" ht="16.5" customHeight="1" thickBot="1">
      <c r="B5" s="19"/>
      <c r="C5" s="19"/>
      <c r="D5" s="19"/>
      <c r="E5" s="19"/>
      <c r="F5" s="19"/>
      <c r="G5" s="17"/>
      <c r="H5" s="20"/>
      <c r="I5" s="20"/>
      <c r="J5" s="20"/>
    </row>
    <row r="6" spans="1:10" ht="33" customHeight="1" thickTop="1" thickBot="1">
      <c r="A6" s="15" t="s">
        <v>42</v>
      </c>
      <c r="B6" s="466"/>
      <c r="C6" s="467"/>
      <c r="D6" s="467"/>
      <c r="E6" s="467"/>
      <c r="F6" s="468"/>
      <c r="G6" s="17"/>
      <c r="H6" s="21" t="s">
        <v>43</v>
      </c>
      <c r="I6" s="469" t="s">
        <v>44</v>
      </c>
      <c r="J6" s="470"/>
    </row>
    <row r="7" spans="1:10" ht="18" customHeight="1" thickTop="1" thickBot="1"/>
    <row r="8" spans="1:10" ht="25.5" customHeight="1" thickBot="1">
      <c r="A8" s="35" t="s">
        <v>45</v>
      </c>
      <c r="B8" s="452" t="s">
        <v>53</v>
      </c>
      <c r="C8" s="453"/>
      <c r="D8" s="453"/>
      <c r="E8" s="453"/>
      <c r="F8" s="22"/>
      <c r="G8" s="452" t="s">
        <v>54</v>
      </c>
      <c r="H8" s="453"/>
      <c r="I8" s="453"/>
      <c r="J8" s="454"/>
    </row>
    <row r="9" spans="1:10" ht="12.6" customHeight="1" thickTop="1">
      <c r="A9" s="471" t="s">
        <v>46</v>
      </c>
      <c r="B9" s="429">
        <f>各学校記入用!B13</f>
        <v>0</v>
      </c>
      <c r="C9" s="430"/>
      <c r="D9" s="430"/>
      <c r="E9" s="150" t="s">
        <v>151</v>
      </c>
      <c r="F9" s="455" t="s">
        <v>47</v>
      </c>
      <c r="G9" s="429"/>
      <c r="H9" s="430"/>
      <c r="I9" s="430"/>
      <c r="J9" s="153" t="s">
        <v>151</v>
      </c>
    </row>
    <row r="10" spans="1:10" ht="25.35" customHeight="1">
      <c r="A10" s="472"/>
      <c r="B10" s="431">
        <f>各学校記入用!B14</f>
        <v>0</v>
      </c>
      <c r="C10" s="432"/>
      <c r="D10" s="432"/>
      <c r="E10" s="152">
        <f>各学校記入用!C14</f>
        <v>0</v>
      </c>
      <c r="F10" s="456"/>
      <c r="G10" s="431"/>
      <c r="H10" s="432"/>
      <c r="I10" s="432"/>
      <c r="J10" s="154"/>
    </row>
    <row r="11" spans="1:10" ht="12.6" customHeight="1">
      <c r="A11" s="385" t="s">
        <v>48</v>
      </c>
      <c r="B11" s="433">
        <f>各学校記入用!B15</f>
        <v>0</v>
      </c>
      <c r="C11" s="434"/>
      <c r="D11" s="435"/>
      <c r="E11" s="85" t="s">
        <v>151</v>
      </c>
      <c r="F11" s="457" t="s">
        <v>49</v>
      </c>
      <c r="G11" s="433"/>
      <c r="H11" s="434"/>
      <c r="I11" s="435"/>
      <c r="J11" s="155" t="s">
        <v>151</v>
      </c>
    </row>
    <row r="12" spans="1:10" ht="25.35" customHeight="1">
      <c r="A12" s="472"/>
      <c r="B12" s="431">
        <f>各学校記入用!B16</f>
        <v>0</v>
      </c>
      <c r="C12" s="432"/>
      <c r="D12" s="432"/>
      <c r="E12" s="152">
        <f>各学校記入用!C16</f>
        <v>0</v>
      </c>
      <c r="F12" s="456"/>
      <c r="G12" s="431"/>
      <c r="H12" s="432"/>
      <c r="I12" s="432"/>
      <c r="J12" s="154"/>
    </row>
    <row r="13" spans="1:10" ht="12.6" customHeight="1">
      <c r="A13" s="385" t="s">
        <v>50</v>
      </c>
      <c r="B13" s="433">
        <f>各学校記入用!E17</f>
        <v>0</v>
      </c>
      <c r="C13" s="434"/>
      <c r="D13" s="434"/>
      <c r="E13" s="149" t="s">
        <v>151</v>
      </c>
      <c r="F13" s="457" t="s">
        <v>51</v>
      </c>
      <c r="G13" s="433"/>
      <c r="H13" s="434"/>
      <c r="I13" s="434"/>
      <c r="J13" s="156" t="s">
        <v>151</v>
      </c>
    </row>
    <row r="14" spans="1:10" ht="25.35" customHeight="1" thickBot="1">
      <c r="A14" s="473"/>
      <c r="B14" s="436">
        <f>各学校記入用!E18</f>
        <v>0</v>
      </c>
      <c r="C14" s="437"/>
      <c r="D14" s="437"/>
      <c r="E14" s="151">
        <f>各学校記入用!G18</f>
        <v>0</v>
      </c>
      <c r="F14" s="458"/>
      <c r="G14" s="436"/>
      <c r="H14" s="437"/>
      <c r="I14" s="437"/>
      <c r="J14" s="157"/>
    </row>
    <row r="15" spans="1:10" ht="25.5" customHeight="1" thickBot="1">
      <c r="A15" s="36" t="s">
        <v>16</v>
      </c>
      <c r="B15" s="426" t="s">
        <v>52</v>
      </c>
      <c r="C15" s="427"/>
      <c r="D15" s="427"/>
      <c r="E15" s="146" t="s">
        <v>151</v>
      </c>
      <c r="F15" s="37" t="s">
        <v>152</v>
      </c>
      <c r="G15" s="426" t="s">
        <v>52</v>
      </c>
      <c r="H15" s="427"/>
      <c r="I15" s="428"/>
      <c r="J15" s="147" t="s">
        <v>151</v>
      </c>
    </row>
    <row r="16" spans="1:10" ht="12.6" customHeight="1">
      <c r="A16" s="448" t="str">
        <f>各学校記入用!A20</f>
        <v>①</v>
      </c>
      <c r="B16" s="442">
        <f>各学校記入用!E20</f>
        <v>0</v>
      </c>
      <c r="C16" s="443"/>
      <c r="D16" s="444"/>
      <c r="E16" s="425">
        <f>各学校記入用!C20</f>
        <v>0</v>
      </c>
      <c r="F16" s="449"/>
      <c r="G16" s="442"/>
      <c r="H16" s="443"/>
      <c r="I16" s="444"/>
      <c r="J16" s="425"/>
    </row>
    <row r="17" spans="1:10" ht="25.35" customHeight="1">
      <c r="A17" s="446"/>
      <c r="B17" s="431">
        <f>各学校記入用!B20</f>
        <v>0</v>
      </c>
      <c r="C17" s="432"/>
      <c r="D17" s="438"/>
      <c r="E17" s="423"/>
      <c r="F17" s="441"/>
      <c r="G17" s="431"/>
      <c r="H17" s="432"/>
      <c r="I17" s="438"/>
      <c r="J17" s="423"/>
    </row>
    <row r="18" spans="1:10" ht="12.6" customHeight="1">
      <c r="A18" s="445">
        <f>各学校記入用!A21</f>
        <v>2</v>
      </c>
      <c r="B18" s="433">
        <f>各学校記入用!E21</f>
        <v>0</v>
      </c>
      <c r="C18" s="434"/>
      <c r="D18" s="435"/>
      <c r="E18" s="422">
        <f>各学校記入用!C21</f>
        <v>0</v>
      </c>
      <c r="F18" s="440"/>
      <c r="G18" s="433"/>
      <c r="H18" s="434"/>
      <c r="I18" s="435"/>
      <c r="J18" s="422"/>
    </row>
    <row r="19" spans="1:10" ht="25.35" customHeight="1">
      <c r="A19" s="446"/>
      <c r="B19" s="431">
        <f>各学校記入用!B21</f>
        <v>0</v>
      </c>
      <c r="C19" s="432"/>
      <c r="D19" s="438"/>
      <c r="E19" s="423"/>
      <c r="F19" s="441"/>
      <c r="G19" s="431"/>
      <c r="H19" s="432"/>
      <c r="I19" s="438"/>
      <c r="J19" s="423"/>
    </row>
    <row r="20" spans="1:10" ht="12.6" customHeight="1">
      <c r="A20" s="445">
        <f>各学校記入用!A22</f>
        <v>3</v>
      </c>
      <c r="B20" s="433">
        <f>各学校記入用!E22</f>
        <v>0</v>
      </c>
      <c r="C20" s="434"/>
      <c r="D20" s="435"/>
      <c r="E20" s="422">
        <f>各学校記入用!C22</f>
        <v>0</v>
      </c>
      <c r="F20" s="440"/>
      <c r="G20" s="433"/>
      <c r="H20" s="434"/>
      <c r="I20" s="435"/>
      <c r="J20" s="422"/>
    </row>
    <row r="21" spans="1:10" ht="25.35" customHeight="1">
      <c r="A21" s="446"/>
      <c r="B21" s="431">
        <f>各学校記入用!B22</f>
        <v>0</v>
      </c>
      <c r="C21" s="432"/>
      <c r="D21" s="438"/>
      <c r="E21" s="423"/>
      <c r="F21" s="441"/>
      <c r="G21" s="431"/>
      <c r="H21" s="432"/>
      <c r="I21" s="438"/>
      <c r="J21" s="423"/>
    </row>
    <row r="22" spans="1:10" ht="12.6" customHeight="1">
      <c r="A22" s="445">
        <f>各学校記入用!A23</f>
        <v>4</v>
      </c>
      <c r="B22" s="433">
        <f>各学校記入用!E23</f>
        <v>0</v>
      </c>
      <c r="C22" s="434"/>
      <c r="D22" s="435"/>
      <c r="E22" s="422">
        <f>各学校記入用!C23</f>
        <v>0</v>
      </c>
      <c r="F22" s="440"/>
      <c r="G22" s="433"/>
      <c r="H22" s="434"/>
      <c r="I22" s="435"/>
      <c r="J22" s="422"/>
    </row>
    <row r="23" spans="1:10" ht="25.35" customHeight="1">
      <c r="A23" s="446"/>
      <c r="B23" s="431">
        <f>各学校記入用!B23</f>
        <v>0</v>
      </c>
      <c r="C23" s="432"/>
      <c r="D23" s="438"/>
      <c r="E23" s="423"/>
      <c r="F23" s="441"/>
      <c r="G23" s="431"/>
      <c r="H23" s="432"/>
      <c r="I23" s="438"/>
      <c r="J23" s="423"/>
    </row>
    <row r="24" spans="1:10" ht="12.6" customHeight="1">
      <c r="A24" s="445">
        <f>各学校記入用!A24</f>
        <v>5</v>
      </c>
      <c r="B24" s="433">
        <f>各学校記入用!E24</f>
        <v>0</v>
      </c>
      <c r="C24" s="434"/>
      <c r="D24" s="435"/>
      <c r="E24" s="422">
        <f>各学校記入用!C24</f>
        <v>0</v>
      </c>
      <c r="F24" s="440"/>
      <c r="G24" s="433"/>
      <c r="H24" s="434"/>
      <c r="I24" s="435"/>
      <c r="J24" s="422"/>
    </row>
    <row r="25" spans="1:10" ht="25.35" customHeight="1">
      <c r="A25" s="446"/>
      <c r="B25" s="431">
        <f>各学校記入用!B24</f>
        <v>0</v>
      </c>
      <c r="C25" s="432"/>
      <c r="D25" s="438"/>
      <c r="E25" s="423"/>
      <c r="F25" s="441"/>
      <c r="G25" s="431"/>
      <c r="H25" s="432"/>
      <c r="I25" s="438"/>
      <c r="J25" s="423"/>
    </row>
    <row r="26" spans="1:10" ht="12.6" customHeight="1">
      <c r="A26" s="445">
        <f>各学校記入用!A25</f>
        <v>6</v>
      </c>
      <c r="B26" s="433">
        <f>各学校記入用!E25</f>
        <v>0</v>
      </c>
      <c r="C26" s="434"/>
      <c r="D26" s="435"/>
      <c r="E26" s="422">
        <f>各学校記入用!C25</f>
        <v>0</v>
      </c>
      <c r="F26" s="440"/>
      <c r="G26" s="433"/>
      <c r="H26" s="434"/>
      <c r="I26" s="435"/>
      <c r="J26" s="422"/>
    </row>
    <row r="27" spans="1:10" ht="25.35" customHeight="1">
      <c r="A27" s="446"/>
      <c r="B27" s="431">
        <f>各学校記入用!B25</f>
        <v>0</v>
      </c>
      <c r="C27" s="432"/>
      <c r="D27" s="438"/>
      <c r="E27" s="423"/>
      <c r="F27" s="441"/>
      <c r="G27" s="431"/>
      <c r="H27" s="432"/>
      <c r="I27" s="438"/>
      <c r="J27" s="423"/>
    </row>
    <row r="28" spans="1:10" ht="12.6" customHeight="1">
      <c r="A28" s="445">
        <f>各学校記入用!A26</f>
        <v>7</v>
      </c>
      <c r="B28" s="433">
        <f>各学校記入用!E26</f>
        <v>0</v>
      </c>
      <c r="C28" s="434"/>
      <c r="D28" s="435"/>
      <c r="E28" s="422">
        <f>各学校記入用!C26</f>
        <v>0</v>
      </c>
      <c r="F28" s="440"/>
      <c r="G28" s="433"/>
      <c r="H28" s="434"/>
      <c r="I28" s="435"/>
      <c r="J28" s="422"/>
    </row>
    <row r="29" spans="1:10" ht="25.35" customHeight="1">
      <c r="A29" s="446"/>
      <c r="B29" s="431">
        <f>各学校記入用!B26</f>
        <v>0</v>
      </c>
      <c r="C29" s="432"/>
      <c r="D29" s="438"/>
      <c r="E29" s="423"/>
      <c r="F29" s="441"/>
      <c r="G29" s="431"/>
      <c r="H29" s="432"/>
      <c r="I29" s="438"/>
      <c r="J29" s="423"/>
    </row>
    <row r="30" spans="1:10" ht="12.6" customHeight="1">
      <c r="A30" s="445">
        <f>各学校記入用!A27</f>
        <v>8</v>
      </c>
      <c r="B30" s="433">
        <f>各学校記入用!E27</f>
        <v>0</v>
      </c>
      <c r="C30" s="434"/>
      <c r="D30" s="435"/>
      <c r="E30" s="422">
        <f>各学校記入用!C27</f>
        <v>0</v>
      </c>
      <c r="F30" s="440"/>
      <c r="G30" s="433"/>
      <c r="H30" s="434"/>
      <c r="I30" s="435"/>
      <c r="J30" s="422"/>
    </row>
    <row r="31" spans="1:10" ht="25.35" customHeight="1">
      <c r="A31" s="446"/>
      <c r="B31" s="431">
        <f>各学校記入用!B27</f>
        <v>0</v>
      </c>
      <c r="C31" s="432"/>
      <c r="D31" s="438"/>
      <c r="E31" s="423"/>
      <c r="F31" s="441"/>
      <c r="G31" s="431"/>
      <c r="H31" s="432"/>
      <c r="I31" s="438"/>
      <c r="J31" s="423"/>
    </row>
    <row r="32" spans="1:10" ht="12.6" customHeight="1">
      <c r="A32" s="445">
        <f>各学校記入用!A28</f>
        <v>9</v>
      </c>
      <c r="B32" s="433">
        <f>各学校記入用!E28</f>
        <v>0</v>
      </c>
      <c r="C32" s="434"/>
      <c r="D32" s="435"/>
      <c r="E32" s="422">
        <f>各学校記入用!C28</f>
        <v>0</v>
      </c>
      <c r="F32" s="440"/>
      <c r="G32" s="433"/>
      <c r="H32" s="434"/>
      <c r="I32" s="435"/>
      <c r="J32" s="422"/>
    </row>
    <row r="33" spans="1:10" ht="25.35" customHeight="1">
      <c r="A33" s="446"/>
      <c r="B33" s="431">
        <f>各学校記入用!B28</f>
        <v>0</v>
      </c>
      <c r="C33" s="432"/>
      <c r="D33" s="438"/>
      <c r="E33" s="423"/>
      <c r="F33" s="441"/>
      <c r="G33" s="431"/>
      <c r="H33" s="432"/>
      <c r="I33" s="438"/>
      <c r="J33" s="423"/>
    </row>
    <row r="34" spans="1:10" ht="12.6" customHeight="1">
      <c r="A34" s="445">
        <f>各学校記入用!A29</f>
        <v>10</v>
      </c>
      <c r="B34" s="433">
        <f>各学校記入用!E29</f>
        <v>0</v>
      </c>
      <c r="C34" s="434"/>
      <c r="D34" s="435"/>
      <c r="E34" s="422">
        <f>各学校記入用!C29</f>
        <v>0</v>
      </c>
      <c r="F34" s="440"/>
      <c r="G34" s="433"/>
      <c r="H34" s="434"/>
      <c r="I34" s="435"/>
      <c r="J34" s="422"/>
    </row>
    <row r="35" spans="1:10" ht="25.35" customHeight="1">
      <c r="A35" s="446"/>
      <c r="B35" s="431">
        <f>各学校記入用!B29</f>
        <v>0</v>
      </c>
      <c r="C35" s="432"/>
      <c r="D35" s="438"/>
      <c r="E35" s="423"/>
      <c r="F35" s="441"/>
      <c r="G35" s="431"/>
      <c r="H35" s="432"/>
      <c r="I35" s="438"/>
      <c r="J35" s="423"/>
    </row>
    <row r="36" spans="1:10" ht="12.6" customHeight="1">
      <c r="A36" s="445">
        <f>各学校記入用!A30</f>
        <v>11</v>
      </c>
      <c r="B36" s="433">
        <f>各学校記入用!E30</f>
        <v>0</v>
      </c>
      <c r="C36" s="434"/>
      <c r="D36" s="435"/>
      <c r="E36" s="422">
        <f>各学校記入用!C30</f>
        <v>0</v>
      </c>
      <c r="F36" s="440"/>
      <c r="G36" s="433"/>
      <c r="H36" s="434"/>
      <c r="I36" s="435"/>
      <c r="J36" s="422"/>
    </row>
    <row r="37" spans="1:10" ht="25.35" customHeight="1">
      <c r="A37" s="446"/>
      <c r="B37" s="431">
        <f>各学校記入用!B30</f>
        <v>0</v>
      </c>
      <c r="C37" s="432"/>
      <c r="D37" s="438"/>
      <c r="E37" s="423"/>
      <c r="F37" s="441"/>
      <c r="G37" s="431"/>
      <c r="H37" s="432"/>
      <c r="I37" s="438"/>
      <c r="J37" s="423"/>
    </row>
    <row r="38" spans="1:10" ht="12.6" customHeight="1">
      <c r="A38" s="445">
        <f>各学校記入用!A31</f>
        <v>12</v>
      </c>
      <c r="B38" s="433">
        <f>各学校記入用!E31</f>
        <v>0</v>
      </c>
      <c r="C38" s="434"/>
      <c r="D38" s="435"/>
      <c r="E38" s="422">
        <f>各学校記入用!C31</f>
        <v>0</v>
      </c>
      <c r="F38" s="440"/>
      <c r="G38" s="433"/>
      <c r="H38" s="434"/>
      <c r="I38" s="435"/>
      <c r="J38" s="422"/>
    </row>
    <row r="39" spans="1:10" ht="25.35" customHeight="1" thickBot="1">
      <c r="A39" s="451"/>
      <c r="B39" s="436">
        <f>各学校記入用!B31</f>
        <v>0</v>
      </c>
      <c r="C39" s="437"/>
      <c r="D39" s="439"/>
      <c r="E39" s="424"/>
      <c r="F39" s="450"/>
      <c r="G39" s="436"/>
      <c r="H39" s="437"/>
      <c r="I39" s="439"/>
      <c r="J39" s="424"/>
    </row>
    <row r="40" spans="1:10" ht="7.5" customHeight="1">
      <c r="E40" s="145"/>
      <c r="J40" s="145"/>
    </row>
    <row r="41" spans="1:10" ht="18" customHeight="1">
      <c r="A41" s="447" t="s">
        <v>56</v>
      </c>
      <c r="B41" s="447"/>
      <c r="C41" s="447"/>
      <c r="D41" s="447"/>
      <c r="E41" s="447"/>
      <c r="F41" s="447"/>
      <c r="G41" s="447"/>
      <c r="H41" s="447"/>
      <c r="I41" s="447"/>
      <c r="J41" s="447"/>
    </row>
    <row r="42" spans="1:10" ht="15.75" customHeight="1">
      <c r="A42" s="148" t="s">
        <v>153</v>
      </c>
      <c r="B42" s="86"/>
      <c r="C42" s="86"/>
      <c r="D42" s="86"/>
      <c r="E42" s="86"/>
      <c r="F42" s="86"/>
      <c r="G42" s="86"/>
      <c r="H42" s="86"/>
      <c r="I42" s="86"/>
      <c r="J42" s="86"/>
    </row>
    <row r="43" spans="1:10" ht="17.25" customHeight="1">
      <c r="A43" s="447" t="s">
        <v>57</v>
      </c>
      <c r="B43" s="447"/>
      <c r="C43" s="447"/>
      <c r="D43" s="447"/>
      <c r="E43" s="447"/>
      <c r="F43" s="447"/>
      <c r="G43" s="447"/>
      <c r="H43" s="447"/>
      <c r="I43" s="447"/>
      <c r="J43" s="447"/>
    </row>
  </sheetData>
  <mergeCells count="126">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T18" sqref="T18"/>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42.75" customHeight="1">
      <c r="A1" s="475" t="s">
        <v>166</v>
      </c>
      <c r="B1" s="476"/>
      <c r="C1" s="476"/>
      <c r="D1" s="476"/>
      <c r="E1" s="476"/>
      <c r="F1" s="476"/>
      <c r="G1" s="476"/>
      <c r="H1" s="476"/>
      <c r="J1" s="477" t="s">
        <v>167</v>
      </c>
      <c r="K1" s="477"/>
      <c r="L1" s="477"/>
      <c r="M1" s="477"/>
      <c r="N1" s="477"/>
      <c r="O1" s="477"/>
      <c r="P1" s="477"/>
      <c r="Q1" s="477"/>
    </row>
    <row r="2" spans="1:17" ht="6.75" customHeight="1">
      <c r="J2" s="477"/>
      <c r="K2" s="477"/>
      <c r="L2" s="477"/>
      <c r="M2" s="477"/>
      <c r="N2" s="477"/>
      <c r="O2" s="477"/>
      <c r="P2" s="477"/>
      <c r="Q2" s="477"/>
    </row>
    <row r="3" spans="1:17" ht="8.25" customHeight="1">
      <c r="A3" s="478" t="s">
        <v>168</v>
      </c>
      <c r="B3" s="167" t="s">
        <v>64</v>
      </c>
      <c r="C3" s="168"/>
      <c r="D3" s="474" t="s">
        <v>168</v>
      </c>
      <c r="E3" s="169" t="s">
        <v>64</v>
      </c>
      <c r="F3" s="168"/>
      <c r="G3" s="474" t="s">
        <v>168</v>
      </c>
      <c r="H3" s="169" t="s">
        <v>64</v>
      </c>
      <c r="J3" s="477"/>
      <c r="K3" s="477"/>
      <c r="L3" s="477"/>
      <c r="M3" s="477"/>
      <c r="N3" s="477"/>
      <c r="O3" s="477"/>
      <c r="P3" s="477"/>
      <c r="Q3" s="477"/>
    </row>
    <row r="4" spans="1:17" ht="15.75" customHeight="1">
      <c r="A4" s="479"/>
      <c r="B4" s="170" t="s">
        <v>169</v>
      </c>
      <c r="C4" s="168"/>
      <c r="D4" s="474"/>
      <c r="E4" s="171" t="str">
        <f>$B$4</f>
        <v>　</v>
      </c>
      <c r="F4" s="168"/>
      <c r="G4" s="474"/>
      <c r="H4" s="171" t="str">
        <f>$B$4</f>
        <v>　</v>
      </c>
      <c r="J4" s="477"/>
      <c r="K4" s="477"/>
      <c r="L4" s="477"/>
      <c r="M4" s="477"/>
      <c r="N4" s="477"/>
      <c r="O4" s="477"/>
      <c r="P4" s="477"/>
      <c r="Q4" s="477"/>
    </row>
    <row r="5" spans="1:17" ht="15.75" customHeight="1">
      <c r="A5" s="172" t="s">
        <v>69</v>
      </c>
      <c r="B5" s="173" t="s">
        <v>170</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76">
        <v>1</v>
      </c>
      <c r="B6" s="177" t="s">
        <v>169</v>
      </c>
      <c r="C6" s="168"/>
      <c r="D6" s="178">
        <f>$A$6</f>
        <v>1</v>
      </c>
      <c r="E6" s="171" t="str">
        <f>$B$6</f>
        <v>　</v>
      </c>
      <c r="F6" s="168"/>
      <c r="G6" s="178">
        <f>$A$6</f>
        <v>1</v>
      </c>
      <c r="H6" s="171" t="str">
        <f>$B$6</f>
        <v>　</v>
      </c>
      <c r="J6" s="477"/>
      <c r="K6" s="477"/>
      <c r="L6" s="477"/>
      <c r="M6" s="477"/>
      <c r="N6" s="477"/>
      <c r="O6" s="477"/>
      <c r="P6" s="477"/>
      <c r="Q6" s="477"/>
    </row>
    <row r="7" spans="1:17" ht="15.95" customHeight="1">
      <c r="A7" s="176">
        <v>2</v>
      </c>
      <c r="B7" s="177" t="s">
        <v>169</v>
      </c>
      <c r="C7" s="168"/>
      <c r="D7" s="178">
        <f>$A$7</f>
        <v>2</v>
      </c>
      <c r="E7" s="171" t="str">
        <f>$B$7</f>
        <v>　</v>
      </c>
      <c r="F7" s="168"/>
      <c r="G7" s="178">
        <f>$A$7</f>
        <v>2</v>
      </c>
      <c r="H7" s="171" t="str">
        <f>$B$7</f>
        <v>　</v>
      </c>
      <c r="J7" s="477"/>
      <c r="K7" s="477"/>
      <c r="L7" s="477"/>
      <c r="M7" s="477"/>
      <c r="N7" s="477"/>
      <c r="O7" s="477"/>
      <c r="P7" s="477"/>
      <c r="Q7" s="477"/>
    </row>
    <row r="8" spans="1:17" ht="15.95" customHeight="1">
      <c r="A8" s="176">
        <v>3</v>
      </c>
      <c r="B8" s="177" t="s">
        <v>169</v>
      </c>
      <c r="C8" s="168"/>
      <c r="D8" s="178">
        <f>$A$8</f>
        <v>3</v>
      </c>
      <c r="E8" s="171" t="str">
        <f>$B$8</f>
        <v>　</v>
      </c>
      <c r="F8" s="168"/>
      <c r="G8" s="178">
        <f>$A$8</f>
        <v>3</v>
      </c>
      <c r="H8" s="171" t="str">
        <f>$B$8</f>
        <v>　</v>
      </c>
      <c r="J8" s="477"/>
      <c r="K8" s="477"/>
      <c r="L8" s="477"/>
      <c r="M8" s="477"/>
      <c r="N8" s="477"/>
      <c r="O8" s="477"/>
      <c r="P8" s="477"/>
      <c r="Q8" s="477"/>
    </row>
    <row r="9" spans="1:17" ht="15.95" customHeight="1">
      <c r="A9" s="176">
        <v>4</v>
      </c>
      <c r="B9" s="177" t="s">
        <v>169</v>
      </c>
      <c r="C9" s="168"/>
      <c r="D9" s="178">
        <f>$A$9</f>
        <v>4</v>
      </c>
      <c r="E9" s="171" t="str">
        <f>$B$9</f>
        <v>　</v>
      </c>
      <c r="F9" s="168"/>
      <c r="G9" s="178">
        <f>$A$9</f>
        <v>4</v>
      </c>
      <c r="H9" s="171" t="str">
        <f>$B$9</f>
        <v>　</v>
      </c>
      <c r="J9" s="477"/>
      <c r="K9" s="477"/>
      <c r="L9" s="477"/>
      <c r="M9" s="477"/>
      <c r="N9" s="477"/>
      <c r="O9" s="477"/>
      <c r="P9" s="477"/>
      <c r="Q9" s="477"/>
    </row>
    <row r="10" spans="1:17" ht="15.95" customHeight="1">
      <c r="A10" s="176">
        <v>5</v>
      </c>
      <c r="B10" s="177" t="s">
        <v>169</v>
      </c>
      <c r="C10" s="168"/>
      <c r="D10" s="178">
        <f>$A$10</f>
        <v>5</v>
      </c>
      <c r="E10" s="171" t="str">
        <f>$B$10</f>
        <v>　</v>
      </c>
      <c r="F10" s="168"/>
      <c r="G10" s="178">
        <f>$A$10</f>
        <v>5</v>
      </c>
      <c r="H10" s="171" t="str">
        <f>$B$10</f>
        <v>　</v>
      </c>
      <c r="J10" s="477"/>
      <c r="K10" s="477"/>
      <c r="L10" s="477"/>
      <c r="M10" s="477"/>
      <c r="N10" s="477"/>
      <c r="O10" s="477"/>
      <c r="P10" s="477"/>
      <c r="Q10" s="477"/>
    </row>
    <row r="11" spans="1:17" ht="15.95" customHeight="1">
      <c r="A11" s="176">
        <v>6</v>
      </c>
      <c r="B11" s="177" t="s">
        <v>169</v>
      </c>
      <c r="C11" s="168"/>
      <c r="D11" s="178">
        <f>$A$11</f>
        <v>6</v>
      </c>
      <c r="E11" s="171" t="str">
        <f>$B$11</f>
        <v>　</v>
      </c>
      <c r="F11" s="168"/>
      <c r="G11" s="178">
        <f>$A$11</f>
        <v>6</v>
      </c>
      <c r="H11" s="171" t="str">
        <f>$B$11</f>
        <v>　</v>
      </c>
      <c r="J11" s="477"/>
      <c r="K11" s="477"/>
      <c r="L11" s="477"/>
      <c r="M11" s="477"/>
      <c r="N11" s="477"/>
      <c r="O11" s="477"/>
      <c r="P11" s="477"/>
      <c r="Q11" s="477"/>
    </row>
    <row r="12" spans="1:17" ht="15.95" customHeight="1">
      <c r="A12" s="176">
        <v>7</v>
      </c>
      <c r="B12" s="177" t="s">
        <v>169</v>
      </c>
      <c r="C12" s="168"/>
      <c r="D12" s="178">
        <f>$A$12</f>
        <v>7</v>
      </c>
      <c r="E12" s="171" t="str">
        <f>$B$12</f>
        <v>　</v>
      </c>
      <c r="F12" s="168"/>
      <c r="G12" s="178">
        <f>$A$12</f>
        <v>7</v>
      </c>
      <c r="H12" s="171" t="str">
        <f>$B$12</f>
        <v>　</v>
      </c>
      <c r="J12" s="477"/>
      <c r="K12" s="477"/>
      <c r="L12" s="477"/>
      <c r="M12" s="477"/>
      <c r="N12" s="477"/>
      <c r="O12" s="477"/>
      <c r="P12" s="477"/>
      <c r="Q12" s="477"/>
    </row>
    <row r="13" spans="1:17" ht="15.95" customHeight="1">
      <c r="A13" s="176">
        <v>8</v>
      </c>
      <c r="B13" s="177" t="s">
        <v>169</v>
      </c>
      <c r="C13" s="168"/>
      <c r="D13" s="178">
        <f>$A$13</f>
        <v>8</v>
      </c>
      <c r="E13" s="171" t="str">
        <f>$B$13</f>
        <v>　</v>
      </c>
      <c r="F13" s="168"/>
      <c r="G13" s="178">
        <f>$A$13</f>
        <v>8</v>
      </c>
      <c r="H13" s="171" t="str">
        <f>$B$13</f>
        <v>　</v>
      </c>
      <c r="J13" s="477"/>
      <c r="K13" s="477"/>
      <c r="L13" s="477"/>
      <c r="M13" s="477"/>
      <c r="N13" s="477"/>
      <c r="O13" s="477"/>
      <c r="P13" s="477"/>
      <c r="Q13" s="477"/>
    </row>
    <row r="14" spans="1:17" ht="15.95" customHeight="1">
      <c r="A14" s="176">
        <v>9</v>
      </c>
      <c r="B14" s="177" t="s">
        <v>169</v>
      </c>
      <c r="C14" s="168"/>
      <c r="D14" s="178">
        <f>$A$14</f>
        <v>9</v>
      </c>
      <c r="E14" s="171" t="str">
        <f>$B$14</f>
        <v>　</v>
      </c>
      <c r="F14" s="168"/>
      <c r="G14" s="178">
        <f>$A$14</f>
        <v>9</v>
      </c>
      <c r="H14" s="171" t="str">
        <f>$B$14</f>
        <v>　</v>
      </c>
      <c r="J14" s="477"/>
      <c r="K14" s="477"/>
      <c r="L14" s="477"/>
      <c r="M14" s="477"/>
      <c r="N14" s="477"/>
      <c r="O14" s="477"/>
      <c r="P14" s="477"/>
      <c r="Q14" s="477"/>
    </row>
    <row r="15" spans="1:17" ht="15.95" customHeight="1">
      <c r="A15" s="176">
        <v>10</v>
      </c>
      <c r="B15" s="177" t="s">
        <v>169</v>
      </c>
      <c r="C15" s="168"/>
      <c r="D15" s="178">
        <f>$A$15</f>
        <v>10</v>
      </c>
      <c r="E15" s="171" t="str">
        <f>$B$15</f>
        <v>　</v>
      </c>
      <c r="F15" s="168"/>
      <c r="G15" s="178">
        <f>$A$15</f>
        <v>10</v>
      </c>
      <c r="H15" s="171" t="str">
        <f>$B$15</f>
        <v>　</v>
      </c>
    </row>
    <row r="16" spans="1:17" ht="15.95" customHeight="1">
      <c r="A16" s="176">
        <v>11</v>
      </c>
      <c r="B16" s="177" t="s">
        <v>169</v>
      </c>
      <c r="C16" s="168"/>
      <c r="D16" s="178">
        <f>$A$16</f>
        <v>11</v>
      </c>
      <c r="E16" s="171" t="str">
        <f>$B$16</f>
        <v>　</v>
      </c>
      <c r="F16" s="168"/>
      <c r="G16" s="178">
        <f>$A$16</f>
        <v>11</v>
      </c>
      <c r="H16" s="171" t="str">
        <f>$B$16</f>
        <v>　</v>
      </c>
    </row>
    <row r="17" spans="1:16" ht="15.95" customHeight="1">
      <c r="A17" s="179">
        <v>12</v>
      </c>
      <c r="B17" s="180" t="s">
        <v>169</v>
      </c>
      <c r="C17" s="168"/>
      <c r="D17" s="178">
        <f>$A$17</f>
        <v>12</v>
      </c>
      <c r="E17" s="171" t="str">
        <f>$B$17</f>
        <v>　</v>
      </c>
      <c r="F17" s="168"/>
      <c r="G17" s="178">
        <f>$A$17</f>
        <v>12</v>
      </c>
      <c r="H17" s="171" t="str">
        <f>$B$17</f>
        <v>　</v>
      </c>
      <c r="J17" s="480" t="s">
        <v>171</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168</v>
      </c>
      <c r="B19" s="169" t="s">
        <v>64</v>
      </c>
      <c r="C19" s="168"/>
      <c r="D19" s="474" t="s">
        <v>168</v>
      </c>
      <c r="E19" s="169" t="s">
        <v>64</v>
      </c>
      <c r="F19" s="168"/>
      <c r="G19" s="474" t="s">
        <v>168</v>
      </c>
      <c r="H19" s="169" t="s">
        <v>64</v>
      </c>
      <c r="J19" s="480"/>
      <c r="K19" s="480"/>
      <c r="L19" s="480"/>
      <c r="M19" s="480"/>
      <c r="N19" s="480"/>
      <c r="O19" s="480"/>
      <c r="P19" s="480"/>
    </row>
    <row r="20" spans="1:16" ht="15.75" customHeight="1">
      <c r="A20" s="474"/>
      <c r="B20" s="171" t="str">
        <f>$B$4</f>
        <v>　</v>
      </c>
      <c r="C20" s="168"/>
      <c r="D20" s="474"/>
      <c r="E20" s="171" t="str">
        <f>$B$4</f>
        <v>　</v>
      </c>
      <c r="F20" s="168"/>
      <c r="G20" s="474"/>
      <c r="H20" s="171" t="str">
        <f>$B$4</f>
        <v>　</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f>$A$6</f>
        <v>1</v>
      </c>
      <c r="B22" s="171" t="str">
        <f>$B$6</f>
        <v>　</v>
      </c>
      <c r="C22" s="168"/>
      <c r="D22" s="178">
        <f>$A$6</f>
        <v>1</v>
      </c>
      <c r="E22" s="171" t="str">
        <f>$B$6</f>
        <v>　</v>
      </c>
      <c r="F22" s="168"/>
      <c r="G22" s="178">
        <f>$A$6</f>
        <v>1</v>
      </c>
      <c r="H22" s="171" t="str">
        <f>$B$6</f>
        <v>　</v>
      </c>
      <c r="J22" s="480"/>
      <c r="K22" s="480"/>
      <c r="L22" s="480"/>
      <c r="M22" s="480"/>
      <c r="N22" s="480"/>
      <c r="O22" s="480"/>
      <c r="P22" s="480"/>
    </row>
    <row r="23" spans="1:16" ht="15.75" customHeight="1">
      <c r="A23" s="178">
        <f>$A$7</f>
        <v>2</v>
      </c>
      <c r="B23" s="171" t="str">
        <f>$B$7</f>
        <v>　</v>
      </c>
      <c r="C23" s="168"/>
      <c r="D23" s="178">
        <f>$A$7</f>
        <v>2</v>
      </c>
      <c r="E23" s="171" t="str">
        <f>$B$7</f>
        <v>　</v>
      </c>
      <c r="F23" s="168"/>
      <c r="G23" s="178">
        <f>$A$7</f>
        <v>2</v>
      </c>
      <c r="H23" s="171" t="str">
        <f>$B$7</f>
        <v>　</v>
      </c>
      <c r="J23" s="480"/>
      <c r="K23" s="480"/>
      <c r="L23" s="480"/>
      <c r="M23" s="480"/>
      <c r="N23" s="480"/>
      <c r="O23" s="480"/>
      <c r="P23" s="480"/>
    </row>
    <row r="24" spans="1:16" ht="15.75" customHeight="1">
      <c r="A24" s="178">
        <f>$A$8</f>
        <v>3</v>
      </c>
      <c r="B24" s="171" t="str">
        <f>$B$8</f>
        <v>　</v>
      </c>
      <c r="C24" s="168"/>
      <c r="D24" s="178">
        <f>$A$8</f>
        <v>3</v>
      </c>
      <c r="E24" s="171" t="str">
        <f>$B$8</f>
        <v>　</v>
      </c>
      <c r="F24" s="168"/>
      <c r="G24" s="178">
        <f>$A$8</f>
        <v>3</v>
      </c>
      <c r="H24" s="171" t="str">
        <f>$B$8</f>
        <v>　</v>
      </c>
      <c r="J24" s="480"/>
      <c r="K24" s="480"/>
      <c r="L24" s="480"/>
      <c r="M24" s="480"/>
      <c r="N24" s="480"/>
      <c r="O24" s="480"/>
      <c r="P24" s="480"/>
    </row>
    <row r="25" spans="1:16" ht="15.75" customHeight="1">
      <c r="A25" s="178">
        <f>$A$9</f>
        <v>4</v>
      </c>
      <c r="B25" s="171" t="str">
        <f>$B$9</f>
        <v>　</v>
      </c>
      <c r="C25" s="168"/>
      <c r="D25" s="178">
        <f>$A$9</f>
        <v>4</v>
      </c>
      <c r="E25" s="171" t="str">
        <f>$B$9</f>
        <v>　</v>
      </c>
      <c r="F25" s="168"/>
      <c r="G25" s="178">
        <f>$A$9</f>
        <v>4</v>
      </c>
      <c r="H25" s="171" t="str">
        <f>$B$9</f>
        <v>　</v>
      </c>
      <c r="J25" s="480"/>
      <c r="K25" s="480"/>
      <c r="L25" s="480"/>
      <c r="M25" s="480"/>
      <c r="N25" s="480"/>
      <c r="O25" s="480"/>
      <c r="P25" s="480"/>
    </row>
    <row r="26" spans="1:16" ht="15.75" customHeight="1">
      <c r="A26" s="178">
        <f>$A$10</f>
        <v>5</v>
      </c>
      <c r="B26" s="171" t="str">
        <f>$B$10</f>
        <v>　</v>
      </c>
      <c r="C26" s="168"/>
      <c r="D26" s="178">
        <f>$A$10</f>
        <v>5</v>
      </c>
      <c r="E26" s="171" t="str">
        <f>$B$10</f>
        <v>　</v>
      </c>
      <c r="F26" s="168"/>
      <c r="G26" s="178">
        <f>$A$10</f>
        <v>5</v>
      </c>
      <c r="H26" s="171" t="str">
        <f>$B$10</f>
        <v>　</v>
      </c>
      <c r="J26" s="480"/>
      <c r="K26" s="480"/>
      <c r="L26" s="480"/>
      <c r="M26" s="480"/>
      <c r="N26" s="480"/>
      <c r="O26" s="480"/>
      <c r="P26" s="480"/>
    </row>
    <row r="27" spans="1:16" ht="15.75" customHeight="1">
      <c r="A27" s="178">
        <f>$A$11</f>
        <v>6</v>
      </c>
      <c r="B27" s="171" t="str">
        <f>$B$11</f>
        <v>　</v>
      </c>
      <c r="C27" s="168"/>
      <c r="D27" s="178">
        <f>$A$11</f>
        <v>6</v>
      </c>
      <c r="E27" s="171" t="str">
        <f>$B$11</f>
        <v>　</v>
      </c>
      <c r="F27" s="168"/>
      <c r="G27" s="178">
        <f>$A$11</f>
        <v>6</v>
      </c>
      <c r="H27" s="171" t="str">
        <f>$B$11</f>
        <v>　</v>
      </c>
      <c r="J27" s="480"/>
      <c r="K27" s="480"/>
      <c r="L27" s="480"/>
      <c r="M27" s="480"/>
      <c r="N27" s="480"/>
      <c r="O27" s="480"/>
      <c r="P27" s="480"/>
    </row>
    <row r="28" spans="1:16" ht="15.75" customHeight="1">
      <c r="A28" s="178">
        <f>$A$12</f>
        <v>7</v>
      </c>
      <c r="B28" s="171" t="str">
        <f>$B$12</f>
        <v>　</v>
      </c>
      <c r="C28" s="168"/>
      <c r="D28" s="178">
        <f>$A$12</f>
        <v>7</v>
      </c>
      <c r="E28" s="171" t="str">
        <f>$B$12</f>
        <v>　</v>
      </c>
      <c r="F28" s="168"/>
      <c r="G28" s="178">
        <f>$A$12</f>
        <v>7</v>
      </c>
      <c r="H28" s="171" t="str">
        <f>$B$12</f>
        <v>　</v>
      </c>
      <c r="J28" s="480"/>
      <c r="K28" s="480"/>
      <c r="L28" s="480"/>
      <c r="M28" s="480"/>
      <c r="N28" s="480"/>
      <c r="O28" s="480"/>
      <c r="P28" s="480"/>
    </row>
    <row r="29" spans="1:16" ht="15.75" customHeight="1">
      <c r="A29" s="178">
        <f>$A$13</f>
        <v>8</v>
      </c>
      <c r="B29" s="171" t="str">
        <f>$B$13</f>
        <v>　</v>
      </c>
      <c r="C29" s="168"/>
      <c r="D29" s="178">
        <f>$A$13</f>
        <v>8</v>
      </c>
      <c r="E29" s="171" t="str">
        <f>$B$13</f>
        <v>　</v>
      </c>
      <c r="F29" s="168"/>
      <c r="G29" s="178">
        <f>$A$13</f>
        <v>8</v>
      </c>
      <c r="H29" s="171" t="str">
        <f>$B$13</f>
        <v>　</v>
      </c>
      <c r="J29" s="480"/>
      <c r="K29" s="480"/>
      <c r="L29" s="480"/>
      <c r="M29" s="480"/>
      <c r="N29" s="480"/>
      <c r="O29" s="480"/>
      <c r="P29" s="480"/>
    </row>
    <row r="30" spans="1:16" ht="15.75" customHeight="1">
      <c r="A30" s="178">
        <f>$A$14</f>
        <v>9</v>
      </c>
      <c r="B30" s="171" t="str">
        <f>$B$14</f>
        <v>　</v>
      </c>
      <c r="C30" s="168"/>
      <c r="D30" s="178">
        <f>$A$14</f>
        <v>9</v>
      </c>
      <c r="E30" s="171" t="str">
        <f>$B$14</f>
        <v>　</v>
      </c>
      <c r="F30" s="168"/>
      <c r="G30" s="178">
        <f>$A$14</f>
        <v>9</v>
      </c>
      <c r="H30" s="171" t="str">
        <f>$B$14</f>
        <v>　</v>
      </c>
      <c r="J30" s="480"/>
      <c r="K30" s="480"/>
      <c r="L30" s="480"/>
      <c r="M30" s="480"/>
      <c r="N30" s="480"/>
      <c r="O30" s="480"/>
      <c r="P30" s="480"/>
    </row>
    <row r="31" spans="1:16" ht="15.75" customHeight="1">
      <c r="A31" s="178">
        <f>$A$15</f>
        <v>10</v>
      </c>
      <c r="B31" s="171" t="str">
        <f>$B$15</f>
        <v>　</v>
      </c>
      <c r="C31" s="168"/>
      <c r="D31" s="178">
        <f>$A$15</f>
        <v>10</v>
      </c>
      <c r="E31" s="171" t="str">
        <f>$B$15</f>
        <v>　</v>
      </c>
      <c r="F31" s="168"/>
      <c r="G31" s="178">
        <f>$A$15</f>
        <v>10</v>
      </c>
      <c r="H31" s="171" t="str">
        <f>$B$15</f>
        <v>　</v>
      </c>
    </row>
    <row r="32" spans="1:16" ht="15.75" customHeight="1">
      <c r="A32" s="178">
        <f>$A$16</f>
        <v>11</v>
      </c>
      <c r="B32" s="171" t="str">
        <f>$B$16</f>
        <v>　</v>
      </c>
      <c r="C32" s="168"/>
      <c r="D32" s="178">
        <f>$A$16</f>
        <v>11</v>
      </c>
      <c r="E32" s="171" t="str">
        <f>$B$16</f>
        <v>　</v>
      </c>
      <c r="F32" s="168"/>
      <c r="G32" s="178">
        <f>$A$16</f>
        <v>11</v>
      </c>
      <c r="H32" s="171" t="str">
        <f>$B$16</f>
        <v>　</v>
      </c>
    </row>
    <row r="33" spans="1:8" ht="15.75" customHeight="1">
      <c r="A33" s="178">
        <f>$A$17</f>
        <v>12</v>
      </c>
      <c r="B33" s="171" t="str">
        <f>$B$17</f>
        <v>　</v>
      </c>
      <c r="C33" s="168"/>
      <c r="D33" s="178">
        <f>$A$17</f>
        <v>12</v>
      </c>
      <c r="E33" s="171" t="str">
        <f>$B$17</f>
        <v>　</v>
      </c>
      <c r="F33" s="168"/>
      <c r="G33" s="178">
        <f>$A$17</f>
        <v>12</v>
      </c>
      <c r="H33" s="171" t="str">
        <f>$B$17</f>
        <v>　</v>
      </c>
    </row>
    <row r="34" spans="1:8">
      <c r="A34" s="168"/>
      <c r="B34" s="168"/>
      <c r="C34" s="168"/>
      <c r="D34" s="168"/>
      <c r="E34" s="168"/>
      <c r="F34" s="168"/>
      <c r="G34" s="168"/>
      <c r="H34" s="168"/>
    </row>
    <row r="35" spans="1:8" ht="8.25" customHeight="1">
      <c r="A35" s="474" t="s">
        <v>168</v>
      </c>
      <c r="B35" s="169" t="s">
        <v>64</v>
      </c>
      <c r="C35" s="168"/>
      <c r="D35" s="474" t="s">
        <v>168</v>
      </c>
      <c r="E35" s="169" t="s">
        <v>64</v>
      </c>
      <c r="F35" s="168"/>
      <c r="G35" s="474" t="s">
        <v>168</v>
      </c>
      <c r="H35" s="169" t="s">
        <v>64</v>
      </c>
    </row>
    <row r="36" spans="1:8" ht="15.75" customHeight="1">
      <c r="A36" s="474"/>
      <c r="B36" s="171" t="str">
        <f>$B$4</f>
        <v>　</v>
      </c>
      <c r="C36" s="168"/>
      <c r="D36" s="474"/>
      <c r="E36" s="171" t="str">
        <f>$B$4</f>
        <v>　</v>
      </c>
      <c r="F36" s="168"/>
      <c r="G36" s="474"/>
      <c r="H36" s="171" t="str">
        <f>$B$4</f>
        <v>　</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f>$A$6</f>
        <v>1</v>
      </c>
      <c r="B38" s="171"/>
      <c r="C38" s="168"/>
      <c r="D38" s="178">
        <f>$A$6</f>
        <v>1</v>
      </c>
      <c r="E38" s="171"/>
      <c r="F38" s="168"/>
      <c r="G38" s="178">
        <f>$A$6</f>
        <v>1</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c r="A50" s="168"/>
      <c r="B50" s="168"/>
      <c r="C50" s="168"/>
      <c r="D50" s="168"/>
      <c r="E50" s="168"/>
      <c r="F50" s="168"/>
      <c r="G50" s="168"/>
      <c r="H50" s="168"/>
    </row>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63.75" customHeight="1">
      <c r="A1" s="481" t="s">
        <v>172</v>
      </c>
      <c r="B1" s="482"/>
      <c r="C1" s="482"/>
      <c r="D1" s="482"/>
      <c r="E1" s="482"/>
      <c r="F1" s="482"/>
      <c r="G1" s="482"/>
      <c r="H1" s="482"/>
      <c r="J1" s="477" t="s">
        <v>167</v>
      </c>
      <c r="K1" s="477"/>
      <c r="L1" s="477"/>
      <c r="M1" s="477"/>
      <c r="N1" s="477"/>
      <c r="O1" s="477"/>
      <c r="P1" s="477"/>
      <c r="Q1" s="477"/>
    </row>
    <row r="2" spans="1:17" ht="9" customHeight="1">
      <c r="J2" s="477"/>
      <c r="K2" s="477"/>
      <c r="L2" s="477"/>
      <c r="M2" s="477"/>
      <c r="N2" s="477"/>
      <c r="O2" s="477"/>
      <c r="P2" s="477"/>
      <c r="Q2" s="477"/>
    </row>
    <row r="3" spans="1:17" ht="8.25" customHeight="1">
      <c r="A3" s="478" t="s">
        <v>168</v>
      </c>
      <c r="B3" s="167" t="s">
        <v>64</v>
      </c>
      <c r="C3" s="168"/>
      <c r="D3" s="474" t="s">
        <v>168</v>
      </c>
      <c r="E3" s="169" t="s">
        <v>64</v>
      </c>
      <c r="F3" s="168"/>
      <c r="G3" s="474" t="s">
        <v>168</v>
      </c>
      <c r="H3" s="169" t="s">
        <v>64</v>
      </c>
      <c r="J3" s="477"/>
      <c r="K3" s="477"/>
      <c r="L3" s="477"/>
      <c r="M3" s="477"/>
      <c r="N3" s="477"/>
      <c r="O3" s="477"/>
      <c r="P3" s="477"/>
      <c r="Q3" s="477"/>
    </row>
    <row r="4" spans="1:17" ht="15.75" customHeight="1">
      <c r="A4" s="479"/>
      <c r="B4" s="183" t="s">
        <v>173</v>
      </c>
      <c r="C4" s="168"/>
      <c r="D4" s="474"/>
      <c r="E4" s="171" t="str">
        <f>$B$4</f>
        <v>岩手</v>
      </c>
      <c r="F4" s="168"/>
      <c r="G4" s="474"/>
      <c r="H4" s="171" t="str">
        <f>$B$4</f>
        <v>岩手</v>
      </c>
      <c r="J4" s="477"/>
      <c r="K4" s="477"/>
      <c r="L4" s="477"/>
      <c r="M4" s="477"/>
      <c r="N4" s="477"/>
      <c r="O4" s="477"/>
      <c r="P4" s="477"/>
      <c r="Q4" s="477"/>
    </row>
    <row r="5" spans="1:17" ht="15.75" customHeight="1">
      <c r="A5" s="172" t="s">
        <v>69</v>
      </c>
      <c r="B5" s="173" t="s">
        <v>170</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84" t="s">
        <v>174</v>
      </c>
      <c r="B6" s="185" t="s">
        <v>175</v>
      </c>
      <c r="C6" s="168"/>
      <c r="D6" s="178" t="str">
        <f>$A$6</f>
        <v>➀</v>
      </c>
      <c r="E6" s="171" t="str">
        <f>$B$6</f>
        <v>柿　崎　　　磬</v>
      </c>
      <c r="F6" s="168"/>
      <c r="G6" s="178" t="str">
        <f>$A$6</f>
        <v>➀</v>
      </c>
      <c r="H6" s="171" t="str">
        <f>$B$6</f>
        <v>柿　崎　　　磬</v>
      </c>
      <c r="J6" s="477"/>
      <c r="K6" s="477"/>
      <c r="L6" s="477"/>
      <c r="M6" s="477"/>
      <c r="N6" s="477"/>
      <c r="O6" s="477"/>
      <c r="P6" s="477"/>
      <c r="Q6" s="477"/>
    </row>
    <row r="7" spans="1:17" ht="15.95" customHeight="1">
      <c r="A7" s="176">
        <v>2</v>
      </c>
      <c r="B7" s="185" t="s">
        <v>176</v>
      </c>
      <c r="C7" s="168"/>
      <c r="D7" s="178">
        <f>$A$7</f>
        <v>2</v>
      </c>
      <c r="E7" s="171" t="str">
        <f>$B$7</f>
        <v>川　邉　大　学</v>
      </c>
      <c r="F7" s="168"/>
      <c r="G7" s="178">
        <f>$A$7</f>
        <v>2</v>
      </c>
      <c r="H7" s="171" t="str">
        <f>$B$7</f>
        <v>川　邉　大　学</v>
      </c>
      <c r="J7" s="477"/>
      <c r="K7" s="477"/>
      <c r="L7" s="477"/>
      <c r="M7" s="477"/>
      <c r="N7" s="477"/>
      <c r="O7" s="477"/>
      <c r="P7" s="477"/>
      <c r="Q7" s="477"/>
    </row>
    <row r="8" spans="1:17" ht="15.95" customHeight="1">
      <c r="A8" s="176">
        <v>3</v>
      </c>
      <c r="B8" s="185" t="s">
        <v>177</v>
      </c>
      <c r="C8" s="168"/>
      <c r="D8" s="178">
        <f>$A$8</f>
        <v>3</v>
      </c>
      <c r="E8" s="171" t="str">
        <f>$B$8</f>
        <v>小　野　　　仁</v>
      </c>
      <c r="F8" s="168"/>
      <c r="G8" s="178">
        <f>$A$8</f>
        <v>3</v>
      </c>
      <c r="H8" s="171" t="str">
        <f>$B$8</f>
        <v>小　野　　　仁</v>
      </c>
      <c r="J8" s="477"/>
      <c r="K8" s="477"/>
      <c r="L8" s="477"/>
      <c r="M8" s="477"/>
      <c r="N8" s="477"/>
      <c r="O8" s="477"/>
      <c r="P8" s="477"/>
      <c r="Q8" s="477"/>
    </row>
    <row r="9" spans="1:17" ht="15.95" customHeight="1">
      <c r="A9" s="176">
        <v>4</v>
      </c>
      <c r="B9" s="185" t="s">
        <v>178</v>
      </c>
      <c r="C9" s="168"/>
      <c r="D9" s="178">
        <f>$A$9</f>
        <v>4</v>
      </c>
      <c r="E9" s="171" t="str">
        <f>$B$9</f>
        <v>伊　藤　博　文</v>
      </c>
      <c r="F9" s="168"/>
      <c r="G9" s="178">
        <f>$A$9</f>
        <v>4</v>
      </c>
      <c r="H9" s="171" t="str">
        <f>$B$9</f>
        <v>伊　藤　博　文</v>
      </c>
      <c r="J9" s="477"/>
      <c r="K9" s="477"/>
      <c r="L9" s="477"/>
      <c r="M9" s="477"/>
      <c r="N9" s="477"/>
      <c r="O9" s="477"/>
      <c r="P9" s="477"/>
      <c r="Q9" s="477"/>
    </row>
    <row r="10" spans="1:17" ht="15.95" customHeight="1">
      <c r="A10" s="176">
        <v>5</v>
      </c>
      <c r="B10" s="185" t="s">
        <v>179</v>
      </c>
      <c r="C10" s="168"/>
      <c r="D10" s="178">
        <f>$A$10</f>
        <v>5</v>
      </c>
      <c r="E10" s="171" t="str">
        <f>$B$10</f>
        <v>髙　橋　健　一</v>
      </c>
      <c r="F10" s="168"/>
      <c r="G10" s="178">
        <f>$A$10</f>
        <v>5</v>
      </c>
      <c r="H10" s="171" t="str">
        <f>$B$10</f>
        <v>髙　橋　健　一</v>
      </c>
      <c r="J10" s="477"/>
      <c r="K10" s="477"/>
      <c r="L10" s="477"/>
      <c r="M10" s="477"/>
      <c r="N10" s="477"/>
      <c r="O10" s="477"/>
      <c r="P10" s="477"/>
      <c r="Q10" s="477"/>
    </row>
    <row r="11" spans="1:17" ht="15.95" customHeight="1">
      <c r="A11" s="176">
        <v>6</v>
      </c>
      <c r="B11" s="185" t="s">
        <v>180</v>
      </c>
      <c r="C11" s="168"/>
      <c r="D11" s="178">
        <f>$A$11</f>
        <v>6</v>
      </c>
      <c r="E11" s="171" t="str">
        <f>$B$11</f>
        <v>佐　藤　弘　志</v>
      </c>
      <c r="F11" s="168"/>
      <c r="G11" s="178">
        <f>$A$11</f>
        <v>6</v>
      </c>
      <c r="H11" s="171" t="str">
        <f>$B$11</f>
        <v>佐　藤　弘　志</v>
      </c>
      <c r="J11" s="477"/>
      <c r="K11" s="477"/>
      <c r="L11" s="477"/>
      <c r="M11" s="477"/>
      <c r="N11" s="477"/>
      <c r="O11" s="477"/>
      <c r="P11" s="477"/>
      <c r="Q11" s="477"/>
    </row>
    <row r="12" spans="1:17" ht="15.95" customHeight="1">
      <c r="A12" s="176">
        <v>7</v>
      </c>
      <c r="B12" s="185" t="s">
        <v>181</v>
      </c>
      <c r="C12" s="168"/>
      <c r="D12" s="178">
        <f>$A$12</f>
        <v>7</v>
      </c>
      <c r="E12" s="171" t="str">
        <f>$B$12</f>
        <v>村　中　芳　夫</v>
      </c>
      <c r="F12" s="168"/>
      <c r="G12" s="178">
        <f>$A$12</f>
        <v>7</v>
      </c>
      <c r="H12" s="171" t="str">
        <f>$B$12</f>
        <v>村　中　芳　夫</v>
      </c>
      <c r="J12" s="477"/>
      <c r="K12" s="477"/>
      <c r="L12" s="477"/>
      <c r="M12" s="477"/>
      <c r="N12" s="477"/>
      <c r="O12" s="477"/>
      <c r="P12" s="477"/>
      <c r="Q12" s="477"/>
    </row>
    <row r="13" spans="1:17" ht="15.95" customHeight="1">
      <c r="A13" s="176">
        <v>8</v>
      </c>
      <c r="B13" s="185" t="s">
        <v>182</v>
      </c>
      <c r="C13" s="168"/>
      <c r="D13" s="178">
        <f>$A$13</f>
        <v>8</v>
      </c>
      <c r="E13" s="171" t="str">
        <f>$B$13</f>
        <v>佐　藤　秀　光</v>
      </c>
      <c r="F13" s="168"/>
      <c r="G13" s="178">
        <f>$A$13</f>
        <v>8</v>
      </c>
      <c r="H13" s="171" t="str">
        <f>$B$13</f>
        <v>佐　藤　秀　光</v>
      </c>
      <c r="J13" s="477"/>
      <c r="K13" s="477"/>
      <c r="L13" s="477"/>
      <c r="M13" s="477"/>
      <c r="N13" s="477"/>
      <c r="O13" s="477"/>
      <c r="P13" s="477"/>
      <c r="Q13" s="477"/>
    </row>
    <row r="14" spans="1:17" ht="15.95" customHeight="1">
      <c r="A14" s="176">
        <v>9</v>
      </c>
      <c r="B14" s="185" t="s">
        <v>183</v>
      </c>
      <c r="C14" s="168"/>
      <c r="D14" s="178">
        <f>$A$14</f>
        <v>9</v>
      </c>
      <c r="E14" s="171" t="str">
        <f>$B$14</f>
        <v>小笠原　家　康</v>
      </c>
      <c r="F14" s="168"/>
      <c r="G14" s="178">
        <f>$A$14</f>
        <v>9</v>
      </c>
      <c r="H14" s="171" t="str">
        <f>$B$14</f>
        <v>小笠原　家　康</v>
      </c>
      <c r="J14" s="477"/>
      <c r="K14" s="477"/>
      <c r="L14" s="477"/>
      <c r="M14" s="477"/>
      <c r="N14" s="477"/>
      <c r="O14" s="477"/>
      <c r="P14" s="477"/>
      <c r="Q14" s="477"/>
    </row>
    <row r="15" spans="1:17" ht="15.95" customHeight="1">
      <c r="A15" s="176">
        <v>10</v>
      </c>
      <c r="B15" s="185" t="s">
        <v>184</v>
      </c>
      <c r="C15" s="168"/>
      <c r="D15" s="178">
        <f>$A$15</f>
        <v>10</v>
      </c>
      <c r="E15" s="171" t="str">
        <f>$B$15</f>
        <v>八重樫　仁　一</v>
      </c>
      <c r="F15" s="168"/>
      <c r="G15" s="178">
        <f>$A$15</f>
        <v>10</v>
      </c>
      <c r="H15" s="171" t="str">
        <f>$B$15</f>
        <v>八重樫　仁　一</v>
      </c>
    </row>
    <row r="16" spans="1:17" ht="15.95" customHeight="1">
      <c r="A16" s="176">
        <v>11</v>
      </c>
      <c r="B16" s="185" t="s">
        <v>185</v>
      </c>
      <c r="C16" s="168"/>
      <c r="D16" s="178">
        <f>$A$16</f>
        <v>11</v>
      </c>
      <c r="E16" s="171" t="str">
        <f>$B$16</f>
        <v>小　岩　真　司</v>
      </c>
      <c r="F16" s="168"/>
      <c r="G16" s="178">
        <f>$A$16</f>
        <v>11</v>
      </c>
      <c r="H16" s="171" t="str">
        <f>$B$16</f>
        <v>小　岩　真　司</v>
      </c>
    </row>
    <row r="17" spans="1:16" ht="15.95" customHeight="1">
      <c r="A17" s="179">
        <v>12</v>
      </c>
      <c r="B17" s="186" t="s">
        <v>186</v>
      </c>
      <c r="C17" s="168"/>
      <c r="D17" s="178">
        <f>$A$17</f>
        <v>12</v>
      </c>
      <c r="E17" s="171" t="str">
        <f>$B$17</f>
        <v>小　川　　　慧</v>
      </c>
      <c r="F17" s="168"/>
      <c r="G17" s="178">
        <f>$A$17</f>
        <v>12</v>
      </c>
      <c r="H17" s="171" t="str">
        <f>$B$17</f>
        <v>小　川　　　慧</v>
      </c>
      <c r="J17" s="480" t="s">
        <v>171</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168</v>
      </c>
      <c r="B19" s="169" t="s">
        <v>64</v>
      </c>
      <c r="C19" s="168"/>
      <c r="D19" s="474" t="s">
        <v>168</v>
      </c>
      <c r="E19" s="169" t="s">
        <v>64</v>
      </c>
      <c r="F19" s="168"/>
      <c r="G19" s="474" t="s">
        <v>168</v>
      </c>
      <c r="H19" s="169" t="s">
        <v>64</v>
      </c>
      <c r="J19" s="480"/>
      <c r="K19" s="480"/>
      <c r="L19" s="480"/>
      <c r="M19" s="480"/>
      <c r="N19" s="480"/>
      <c r="O19" s="480"/>
      <c r="P19" s="480"/>
    </row>
    <row r="20" spans="1:16" ht="15.75" customHeight="1">
      <c r="A20" s="474"/>
      <c r="B20" s="171" t="str">
        <f>$B$4</f>
        <v>岩手</v>
      </c>
      <c r="C20" s="168"/>
      <c r="D20" s="474"/>
      <c r="E20" s="171" t="str">
        <f>$B$4</f>
        <v>岩手</v>
      </c>
      <c r="F20" s="168"/>
      <c r="G20" s="474"/>
      <c r="H20" s="171" t="str">
        <f>$B$4</f>
        <v>岩手</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t="str">
        <f>$A$6</f>
        <v>➀</v>
      </c>
      <c r="B22" s="171" t="str">
        <f>$B$6</f>
        <v>柿　崎　　　磬</v>
      </c>
      <c r="C22" s="168"/>
      <c r="D22" s="178" t="str">
        <f>$A$6</f>
        <v>➀</v>
      </c>
      <c r="E22" s="171" t="str">
        <f>$B$6</f>
        <v>柿　崎　　　磬</v>
      </c>
      <c r="F22" s="168"/>
      <c r="G22" s="178" t="str">
        <f>$A$6</f>
        <v>➀</v>
      </c>
      <c r="H22" s="171" t="str">
        <f>$B$6</f>
        <v>柿　崎　　　磬</v>
      </c>
      <c r="J22" s="480"/>
      <c r="K22" s="480"/>
      <c r="L22" s="480"/>
      <c r="M22" s="480"/>
      <c r="N22" s="480"/>
      <c r="O22" s="480"/>
      <c r="P22" s="480"/>
    </row>
    <row r="23" spans="1:16" ht="15.75" customHeight="1">
      <c r="A23" s="178">
        <f>$A$7</f>
        <v>2</v>
      </c>
      <c r="B23" s="171" t="str">
        <f>$B$7</f>
        <v>川　邉　大　学</v>
      </c>
      <c r="C23" s="168"/>
      <c r="D23" s="178">
        <f>$A$7</f>
        <v>2</v>
      </c>
      <c r="E23" s="171" t="str">
        <f>$B$7</f>
        <v>川　邉　大　学</v>
      </c>
      <c r="F23" s="168"/>
      <c r="G23" s="178">
        <f>$A$7</f>
        <v>2</v>
      </c>
      <c r="H23" s="171" t="str">
        <f>$B$7</f>
        <v>川　邉　大　学</v>
      </c>
      <c r="J23" s="480"/>
      <c r="K23" s="480"/>
      <c r="L23" s="480"/>
      <c r="M23" s="480"/>
      <c r="N23" s="480"/>
      <c r="O23" s="480"/>
      <c r="P23" s="480"/>
    </row>
    <row r="24" spans="1:16" ht="15.75" customHeight="1">
      <c r="A24" s="178">
        <f>$A$8</f>
        <v>3</v>
      </c>
      <c r="B24" s="171" t="str">
        <f>$B$8</f>
        <v>小　野　　　仁</v>
      </c>
      <c r="C24" s="168"/>
      <c r="D24" s="178">
        <f>$A$8</f>
        <v>3</v>
      </c>
      <c r="E24" s="171" t="str">
        <f>$B$8</f>
        <v>小　野　　　仁</v>
      </c>
      <c r="F24" s="168"/>
      <c r="G24" s="178">
        <f>$A$8</f>
        <v>3</v>
      </c>
      <c r="H24" s="171" t="str">
        <f>$B$8</f>
        <v>小　野　　　仁</v>
      </c>
      <c r="J24" s="480"/>
      <c r="K24" s="480"/>
      <c r="L24" s="480"/>
      <c r="M24" s="480"/>
      <c r="N24" s="480"/>
      <c r="O24" s="480"/>
      <c r="P24" s="480"/>
    </row>
    <row r="25" spans="1:16" ht="15.75" customHeight="1">
      <c r="A25" s="178">
        <f>$A$9</f>
        <v>4</v>
      </c>
      <c r="B25" s="171" t="str">
        <f>$B$9</f>
        <v>伊　藤　博　文</v>
      </c>
      <c r="C25" s="168"/>
      <c r="D25" s="178">
        <f>$A$9</f>
        <v>4</v>
      </c>
      <c r="E25" s="171" t="str">
        <f>$B$9</f>
        <v>伊　藤　博　文</v>
      </c>
      <c r="F25" s="168"/>
      <c r="G25" s="178">
        <f>$A$9</f>
        <v>4</v>
      </c>
      <c r="H25" s="171" t="str">
        <f>$B$9</f>
        <v>伊　藤　博　文</v>
      </c>
      <c r="J25" s="480"/>
      <c r="K25" s="480"/>
      <c r="L25" s="480"/>
      <c r="M25" s="480"/>
      <c r="N25" s="480"/>
      <c r="O25" s="480"/>
      <c r="P25" s="480"/>
    </row>
    <row r="26" spans="1:16" ht="15.75" customHeight="1">
      <c r="A26" s="178">
        <f>$A$10</f>
        <v>5</v>
      </c>
      <c r="B26" s="171" t="str">
        <f>$B$10</f>
        <v>髙　橋　健　一</v>
      </c>
      <c r="C26" s="168"/>
      <c r="D26" s="178">
        <f>$A$10</f>
        <v>5</v>
      </c>
      <c r="E26" s="171" t="str">
        <f>$B$10</f>
        <v>髙　橋　健　一</v>
      </c>
      <c r="F26" s="168"/>
      <c r="G26" s="178">
        <f>$A$10</f>
        <v>5</v>
      </c>
      <c r="H26" s="171" t="str">
        <f>$B$10</f>
        <v>髙　橋　健　一</v>
      </c>
      <c r="J26" s="480"/>
      <c r="K26" s="480"/>
      <c r="L26" s="480"/>
      <c r="M26" s="480"/>
      <c r="N26" s="480"/>
      <c r="O26" s="480"/>
      <c r="P26" s="480"/>
    </row>
    <row r="27" spans="1:16" ht="15.75" customHeight="1">
      <c r="A27" s="178">
        <f>$A$11</f>
        <v>6</v>
      </c>
      <c r="B27" s="171" t="str">
        <f>$B$11</f>
        <v>佐　藤　弘　志</v>
      </c>
      <c r="C27" s="168"/>
      <c r="D27" s="178">
        <f>$A$11</f>
        <v>6</v>
      </c>
      <c r="E27" s="171" t="str">
        <f>$B$11</f>
        <v>佐　藤　弘　志</v>
      </c>
      <c r="F27" s="168"/>
      <c r="G27" s="178">
        <f>$A$11</f>
        <v>6</v>
      </c>
      <c r="H27" s="171" t="str">
        <f>$B$11</f>
        <v>佐　藤　弘　志</v>
      </c>
      <c r="J27" s="480"/>
      <c r="K27" s="480"/>
      <c r="L27" s="480"/>
      <c r="M27" s="480"/>
      <c r="N27" s="480"/>
      <c r="O27" s="480"/>
      <c r="P27" s="480"/>
    </row>
    <row r="28" spans="1:16" ht="15.75" customHeight="1">
      <c r="A28" s="178">
        <f>$A$12</f>
        <v>7</v>
      </c>
      <c r="B28" s="171" t="str">
        <f>$B$12</f>
        <v>村　中　芳　夫</v>
      </c>
      <c r="C28" s="168"/>
      <c r="D28" s="178">
        <f>$A$12</f>
        <v>7</v>
      </c>
      <c r="E28" s="171" t="str">
        <f>$B$12</f>
        <v>村　中　芳　夫</v>
      </c>
      <c r="F28" s="168"/>
      <c r="G28" s="178">
        <f>$A$12</f>
        <v>7</v>
      </c>
      <c r="H28" s="171" t="str">
        <f>$B$12</f>
        <v>村　中　芳　夫</v>
      </c>
      <c r="J28" s="480"/>
      <c r="K28" s="480"/>
      <c r="L28" s="480"/>
      <c r="M28" s="480"/>
      <c r="N28" s="480"/>
      <c r="O28" s="480"/>
      <c r="P28" s="480"/>
    </row>
    <row r="29" spans="1:16" ht="15.75" customHeight="1">
      <c r="A29" s="178">
        <f>$A$13</f>
        <v>8</v>
      </c>
      <c r="B29" s="171" t="str">
        <f>$B$13</f>
        <v>佐　藤　秀　光</v>
      </c>
      <c r="C29" s="168"/>
      <c r="D29" s="178">
        <f>$A$13</f>
        <v>8</v>
      </c>
      <c r="E29" s="171" t="str">
        <f>$B$13</f>
        <v>佐　藤　秀　光</v>
      </c>
      <c r="F29" s="168"/>
      <c r="G29" s="178">
        <f>$A$13</f>
        <v>8</v>
      </c>
      <c r="H29" s="171" t="str">
        <f>$B$13</f>
        <v>佐　藤　秀　光</v>
      </c>
      <c r="J29" s="480"/>
      <c r="K29" s="480"/>
      <c r="L29" s="480"/>
      <c r="M29" s="480"/>
      <c r="N29" s="480"/>
      <c r="O29" s="480"/>
      <c r="P29" s="480"/>
    </row>
    <row r="30" spans="1:16" ht="15.75" customHeight="1">
      <c r="A30" s="178">
        <f>$A$14</f>
        <v>9</v>
      </c>
      <c r="B30" s="171" t="str">
        <f>$B$14</f>
        <v>小笠原　家　康</v>
      </c>
      <c r="C30" s="168"/>
      <c r="D30" s="178">
        <f>$A$14</f>
        <v>9</v>
      </c>
      <c r="E30" s="171" t="str">
        <f>$B$14</f>
        <v>小笠原　家　康</v>
      </c>
      <c r="F30" s="168"/>
      <c r="G30" s="178">
        <f>$A$14</f>
        <v>9</v>
      </c>
      <c r="H30" s="171" t="str">
        <f>$B$14</f>
        <v>小笠原　家　康</v>
      </c>
      <c r="J30" s="480"/>
      <c r="K30" s="480"/>
      <c r="L30" s="480"/>
      <c r="M30" s="480"/>
      <c r="N30" s="480"/>
      <c r="O30" s="480"/>
      <c r="P30" s="480"/>
    </row>
    <row r="31" spans="1:16" ht="15.75" customHeight="1">
      <c r="A31" s="178">
        <f>$A$15</f>
        <v>10</v>
      </c>
      <c r="B31" s="171" t="str">
        <f>$B$15</f>
        <v>八重樫　仁　一</v>
      </c>
      <c r="C31" s="168"/>
      <c r="D31" s="178">
        <f>$A$15</f>
        <v>10</v>
      </c>
      <c r="E31" s="171" t="str">
        <f>$B$15</f>
        <v>八重樫　仁　一</v>
      </c>
      <c r="F31" s="168"/>
      <c r="G31" s="178">
        <f>$A$15</f>
        <v>10</v>
      </c>
      <c r="H31" s="171" t="str">
        <f>$B$15</f>
        <v>八重樫　仁　一</v>
      </c>
    </row>
    <row r="32" spans="1:16" ht="15.75" customHeight="1">
      <c r="A32" s="178">
        <f>$A$16</f>
        <v>11</v>
      </c>
      <c r="B32" s="171" t="str">
        <f>$B$16</f>
        <v>小　岩　真　司</v>
      </c>
      <c r="C32" s="168"/>
      <c r="D32" s="178">
        <f>$A$16</f>
        <v>11</v>
      </c>
      <c r="E32" s="171" t="str">
        <f>$B$16</f>
        <v>小　岩　真　司</v>
      </c>
      <c r="F32" s="168"/>
      <c r="G32" s="178">
        <f>$A$16</f>
        <v>11</v>
      </c>
      <c r="H32" s="171" t="str">
        <f>$B$16</f>
        <v>小　岩　真　司</v>
      </c>
    </row>
    <row r="33" spans="1:8" ht="15.75" customHeight="1">
      <c r="A33" s="178">
        <f>$A$17</f>
        <v>12</v>
      </c>
      <c r="B33" s="171" t="str">
        <f>$B$17</f>
        <v>小　川　　　慧</v>
      </c>
      <c r="C33" s="168"/>
      <c r="D33" s="178">
        <f>$A$17</f>
        <v>12</v>
      </c>
      <c r="E33" s="171" t="str">
        <f>$B$17</f>
        <v>小　川　　　慧</v>
      </c>
      <c r="F33" s="168"/>
      <c r="G33" s="178">
        <f>$A$17</f>
        <v>12</v>
      </c>
      <c r="H33" s="171" t="str">
        <f>$B$17</f>
        <v>小　川　　　慧</v>
      </c>
    </row>
    <row r="34" spans="1:8">
      <c r="A34" s="168"/>
      <c r="B34" s="168"/>
      <c r="C34" s="168"/>
      <c r="D34" s="168"/>
      <c r="E34" s="168"/>
      <c r="F34" s="168"/>
      <c r="G34" s="168"/>
      <c r="H34" s="168"/>
    </row>
    <row r="35" spans="1:8" ht="8.25" customHeight="1">
      <c r="A35" s="474" t="s">
        <v>168</v>
      </c>
      <c r="B35" s="169" t="s">
        <v>64</v>
      </c>
      <c r="C35" s="168"/>
      <c r="D35" s="474" t="s">
        <v>168</v>
      </c>
      <c r="E35" s="169" t="s">
        <v>64</v>
      </c>
      <c r="F35" s="168"/>
      <c r="G35" s="474" t="s">
        <v>168</v>
      </c>
      <c r="H35" s="169" t="s">
        <v>64</v>
      </c>
    </row>
    <row r="36" spans="1:8" ht="15.75" customHeight="1">
      <c r="A36" s="474"/>
      <c r="B36" s="171" t="str">
        <f>$B$4</f>
        <v>岩手</v>
      </c>
      <c r="C36" s="168"/>
      <c r="D36" s="474"/>
      <c r="E36" s="171" t="str">
        <f>$B$4</f>
        <v>岩手</v>
      </c>
      <c r="F36" s="168"/>
      <c r="G36" s="474"/>
      <c r="H36" s="171" t="str">
        <f>$B$4</f>
        <v>岩手</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t="str">
        <f>$A$6</f>
        <v>➀</v>
      </c>
      <c r="B38" s="171"/>
      <c r="C38" s="168"/>
      <c r="D38" s="178" t="str">
        <f>$A$6</f>
        <v>➀</v>
      </c>
      <c r="E38" s="171"/>
      <c r="F38" s="168"/>
      <c r="G38" s="178" t="str">
        <f>$A$6</f>
        <v>➀</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2022-05-16T09:02:06Z</cp:lastPrinted>
  <dcterms:created xsi:type="dcterms:W3CDTF">2016-12-31T04:15:06Z</dcterms:created>
  <dcterms:modified xsi:type="dcterms:W3CDTF">2024-05-15T13:03:47Z</dcterms:modified>
</cp:coreProperties>
</file>