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小連関係（全国、東北、岩手県）\9_ホームページDAT\20240629_44th全日本予選\"/>
    </mc:Choice>
  </mc:AlternateContent>
  <xr:revisionPtr revIDLastSave="0" documentId="8_{39735F95-DD05-4B0E-8DEE-4B984672DBF7}" xr6:coauthVersionLast="36" xr6:coauthVersionMax="36" xr10:uidLastSave="{00000000-0000-0000-0000-000000000000}"/>
  <workbookProtection workbookAlgorithmName="SHA-512" workbookHashValue="PBpYe9EnpXKcRKvXUazceBUWZEG20sIpql7MgzgX6wssw3Ru+5muwAPH/+5qSCk7ljQoKYD/FYEsK31WhtQIbw==" workbookSaltValue="7nllyNVkfRlHOGDwyGxuEg==" workbookSpinCount="100000" lockStructure="1"/>
  <bookViews>
    <workbookView xWindow="-105" yWindow="-105" windowWidth="23250" windowHeight="1245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2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'申込書（全国大会）'!$A$1:$BG$63</definedName>
    <definedName name="_xlnm.Print_Area" localSheetId="2">'申込書（都道府県大会）'!$A$1:$BG$64</definedName>
    <definedName name="_xlnm.Print_Area" localSheetId="1">選手情報!$A$1:$AZ$32</definedName>
  </definedNames>
  <calcPr calcId="191029"/>
</workbook>
</file>

<file path=xl/calcChain.xml><?xml version="1.0" encoding="utf-8"?>
<calcChain xmlns="http://schemas.openxmlformats.org/spreadsheetml/2006/main">
  <c r="AY18" i="11" l="1"/>
  <c r="G33" i="2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AV61" i="11"/>
  <c r="AV63" i="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<sst xmlns="http://schemas.openxmlformats.org/spreadsheetml/2006/main" count="271" uniqueCount="132">
  <si>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</si>
  <si>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</si>
  <si>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</si>
  <si>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</si>
  <si>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</si>
  <si>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</si>
  <si>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</si>
  <si>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</si>
  <si>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</si>
  <si>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</si>
  <si>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</si>
  <si>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</si>
  <si>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</si>
  <si>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</si>
  <si>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</si>
  <si>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</si>
  <si>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</si>
  <si>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</si>
  <si>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</si>
  <si>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</si>
  <si>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</si>
  <si>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</si>
  <si>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</si>
  <si>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</si>
  <si>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</si>
  <si>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</si>
  <si>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</si>
  <si>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</si>
  <si>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</si>
  <si>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</si>
  <si>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</si>
  <si>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</si>
  <si>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</si>
  <si>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</si>
  <si>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</si>
  <si>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</si>
  <si>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</si>
  <si>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</si>
  <si>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</si>
  <si>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</si>
  <si>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</si>
  <si>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</si>
  <si>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</si>
  <si>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</si>
  <si>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</si>
  <si>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</si>
  <si>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</si>
  <si>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</si>
  <si>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</si>
  <si>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</si>
  <si>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</si>
  <si>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</si>
  <si>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</si>
  <si>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</si>
  <si>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</si>
  <si>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</si>
  <si>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</si>
  <si>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</si>
  <si>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</si>
  <si>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</si>
  <si>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</si>
  <si>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</si>
  <si>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</si>
  <si>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</si>
  <si>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</si>
  <si>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</si>
  <si>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</si>
  <si>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</si>
  <si>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</si>
  <si>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</si>
  <si>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</si>
  <si>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</si>
  <si>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</si>
  <si>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</si>
  <si>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</si>
  <si>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</si>
  <si>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</si>
  <si>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</si>
  <si>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</si>
  <si>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</si>
  <si>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</si>
  <si>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</si>
  <si>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</si>
  <si>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</si>
  <si>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</si>
  <si>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</si>
  <si>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</si>
  <si>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</si>
  <si>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</si>
  <si>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</si>
  <si>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</si>
  <si>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</si>
  <si>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</si>
  <si>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</si>
  <si>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</si>
  <si>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</si>
  <si>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</si>
  <si>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</si>
  <si>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</si>
  <si>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</si>
  <si>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</si>
  <si>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</si>
  <si>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</si>
  <si>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</si>
  <si>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</si>
  <si>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</si>
  <si>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</si>
  <si>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</si>
  <si>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</si>
  <si>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</si>
  <si>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</si>
  <si>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</si>
  <si>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</si>
  <si>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</si>
  <si>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</si>
  <si>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</si>
  <si>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</si>
  <si>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</si>
  <si>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</si>
  <si>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</si>
  <si>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</si>
  <si>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</si>
  <si>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</si>
  <si>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</si>
  <si>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</si>
  <si>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</si>
  <si>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</si>
  <si>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</si>
  <si>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</si>
  <si>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⑤</t>
    <phoneticPr fontId="9"/>
  </si>
  <si>
    <t>※12名に満たない場合には上詰めで記入する。途中欠番があるときも欄を空けずに上詰めにする。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</si>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</sst>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49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6" fillId="0" borderId="0" xfId="0" applyFont="1" applyAlignment="1">
      <alignment vertical="center" wrapText="1" justifyLastLine="1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Protection="1">
      <alignment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 wrapText="1" shrinkToFit="1"/>
    </xf>
    <xf numFmtId="0" fontId="40" fillId="12" borderId="11" xfId="0" applyFont="1" applyFill="1" applyBorder="1" applyAlignment="1">
      <alignment horizontal="center" vertical="center" wrapText="1" shrinkToFit="1"/>
    </xf>
    <xf numFmtId="0" fontId="40" fillId="12" borderId="12" xfId="0" applyFont="1" applyFill="1" applyBorder="1" applyAlignment="1">
      <alignment horizontal="center" vertical="center" wrapText="1" shrinkToFit="1"/>
    </xf>
    <xf numFmtId="0" fontId="40" fillId="12" borderId="16" xfId="0" applyFont="1" applyFill="1" applyBorder="1" applyAlignment="1">
      <alignment horizontal="center" vertical="center" wrapText="1" shrinkToFit="1"/>
    </xf>
    <xf numFmtId="0" fontId="40" fillId="12" borderId="17" xfId="0" applyFont="1" applyFill="1" applyBorder="1" applyAlignment="1">
      <alignment horizontal="center" vertical="center" wrapText="1" shrinkToFit="1"/>
    </xf>
    <xf numFmtId="0" fontId="40" fillId="12" borderId="18" xfId="0" applyFont="1" applyFill="1" applyBorder="1" applyAlignment="1">
      <alignment horizontal="center" vertical="center" wrapText="1" shrinkToFit="1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zoomScaleNormal="100" zoomScaleSheetLayoutView="100" workbookViewId="0">
      <selection activeCell="BG38" sqref="BG38"/>
    </sheetView>
  </sheetViews>
  <sheetFormatPr defaultColWidth="2.5" defaultRowHeight="13.5"/>
  <cols>
    <col min="1" max="16384" width="2.5" style="29"/>
  </cols>
  <sheetData>
    <row r="1" spans="1:58">
      <c r="A1" s="29" t="s">
        <v>106</v>
      </c>
    </row>
    <row r="2" spans="1:58">
      <c r="A2" s="117" t="s">
        <v>63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7" t="s">
        <v>87</v>
      </c>
      <c r="M2" s="118"/>
      <c r="N2" s="118"/>
      <c r="O2" s="118"/>
      <c r="P2" s="118"/>
      <c r="Q2" s="118"/>
      <c r="R2" s="118"/>
      <c r="S2" s="118"/>
      <c r="T2" s="118"/>
      <c r="U2" s="118"/>
      <c r="V2" s="119"/>
      <c r="W2" s="117" t="s">
        <v>70</v>
      </c>
      <c r="X2" s="118"/>
      <c r="Y2" s="118"/>
      <c r="Z2" s="118"/>
      <c r="AA2" s="118"/>
      <c r="AB2" s="118"/>
      <c r="AC2" s="118"/>
      <c r="AD2" s="119"/>
      <c r="AE2" s="117" t="s">
        <v>79</v>
      </c>
      <c r="AF2" s="118"/>
      <c r="AG2" s="118"/>
      <c r="AH2" s="118"/>
      <c r="AI2" s="119"/>
      <c r="AJ2" s="114" t="s">
        <v>64</v>
      </c>
      <c r="AK2" s="114"/>
      <c r="AL2" s="114"/>
      <c r="AM2" s="114"/>
      <c r="AN2" s="114"/>
      <c r="AO2" s="114"/>
      <c r="AP2" s="173" t="s">
        <v>131</v>
      </c>
      <c r="AQ2" s="174"/>
      <c r="AR2" s="174"/>
      <c r="AS2" s="175"/>
    </row>
    <row r="3" spans="1:58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2"/>
      <c r="L3" s="120"/>
      <c r="M3" s="121"/>
      <c r="N3" s="121"/>
      <c r="O3" s="121"/>
      <c r="P3" s="121"/>
      <c r="Q3" s="121"/>
      <c r="R3" s="121"/>
      <c r="S3" s="121"/>
      <c r="T3" s="121"/>
      <c r="U3" s="121"/>
      <c r="V3" s="122"/>
      <c r="W3" s="120"/>
      <c r="X3" s="121"/>
      <c r="Y3" s="121"/>
      <c r="Z3" s="121"/>
      <c r="AA3" s="121"/>
      <c r="AB3" s="121"/>
      <c r="AC3" s="121"/>
      <c r="AD3" s="122"/>
      <c r="AE3" s="120"/>
      <c r="AF3" s="121"/>
      <c r="AG3" s="121"/>
      <c r="AH3" s="121"/>
      <c r="AI3" s="122"/>
      <c r="AJ3" s="114"/>
      <c r="AK3" s="114"/>
      <c r="AL3" s="114"/>
      <c r="AM3" s="114"/>
      <c r="AN3" s="114"/>
      <c r="AO3" s="114"/>
      <c r="AP3" s="176"/>
      <c r="AQ3" s="177"/>
      <c r="AR3" s="177"/>
      <c r="AS3" s="178"/>
    </row>
    <row r="4" spans="1:58" ht="13.5" customHeight="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  <c r="L4" s="97"/>
      <c r="M4" s="98"/>
      <c r="N4" s="98"/>
      <c r="O4" s="98"/>
      <c r="P4" s="98"/>
      <c r="Q4" s="98"/>
      <c r="R4" s="98"/>
      <c r="S4" s="98"/>
      <c r="T4" s="98"/>
      <c r="U4" s="98"/>
      <c r="V4" s="99"/>
      <c r="W4" s="97"/>
      <c r="X4" s="103"/>
      <c r="Y4" s="103"/>
      <c r="Z4" s="103"/>
      <c r="AA4" s="103"/>
      <c r="AB4" s="103"/>
      <c r="AC4" s="103"/>
      <c r="AD4" s="104"/>
      <c r="AE4" s="111"/>
      <c r="AF4" s="103"/>
      <c r="AG4" s="103"/>
      <c r="AH4" s="103"/>
      <c r="AI4" s="104"/>
      <c r="AJ4" s="108"/>
      <c r="AK4" s="108"/>
      <c r="AL4" s="108"/>
      <c r="AM4" s="108"/>
      <c r="AN4" s="108"/>
      <c r="AO4" s="108"/>
      <c r="AP4" s="129"/>
      <c r="AQ4" s="130"/>
      <c r="AR4" s="123" t="s">
        <v>96</v>
      </c>
      <c r="AS4" s="124"/>
    </row>
    <row r="5" spans="1:58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2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5"/>
      <c r="X5" s="106"/>
      <c r="Y5" s="106"/>
      <c r="Z5" s="106"/>
      <c r="AA5" s="106"/>
      <c r="AB5" s="106"/>
      <c r="AC5" s="106"/>
      <c r="AD5" s="107"/>
      <c r="AE5" s="105"/>
      <c r="AF5" s="106"/>
      <c r="AG5" s="106"/>
      <c r="AH5" s="106"/>
      <c r="AI5" s="107"/>
      <c r="AJ5" s="112"/>
      <c r="AK5" s="112"/>
      <c r="AL5" s="112"/>
      <c r="AM5" s="112"/>
      <c r="AN5" s="112"/>
      <c r="AO5" s="112"/>
      <c r="AP5" s="129"/>
      <c r="AQ5" s="130"/>
      <c r="AR5" s="123"/>
      <c r="AS5" s="124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90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105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14" t="s">
        <v>67</v>
      </c>
      <c r="B8" s="114"/>
      <c r="C8" s="114"/>
      <c r="D8" s="114"/>
      <c r="E8" s="114"/>
      <c r="F8" s="115" t="s">
        <v>65</v>
      </c>
      <c r="G8" s="115"/>
      <c r="H8" s="115"/>
      <c r="I8" s="115"/>
      <c r="J8" s="115"/>
      <c r="K8" s="115"/>
      <c r="L8" s="115"/>
      <c r="M8" s="114" t="s">
        <v>66</v>
      </c>
      <c r="N8" s="114"/>
      <c r="O8" s="114"/>
      <c r="P8" s="114"/>
      <c r="Q8" s="114"/>
      <c r="V8" s="135" t="s">
        <v>83</v>
      </c>
      <c r="W8" s="136"/>
      <c r="X8" s="136"/>
      <c r="Y8" s="136"/>
      <c r="Z8" s="136"/>
      <c r="AA8" s="136"/>
      <c r="AB8" s="136"/>
      <c r="AC8" s="136"/>
      <c r="AD8" s="136"/>
      <c r="AE8" s="136"/>
      <c r="AF8" s="137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14"/>
      <c r="B9" s="114"/>
      <c r="C9" s="114"/>
      <c r="D9" s="114"/>
      <c r="E9" s="114"/>
      <c r="F9" s="116" t="s">
        <v>71</v>
      </c>
      <c r="G9" s="116"/>
      <c r="H9" s="116"/>
      <c r="I9" s="116"/>
      <c r="J9" s="116"/>
      <c r="K9" s="116"/>
      <c r="L9" s="116"/>
      <c r="M9" s="114"/>
      <c r="N9" s="114"/>
      <c r="O9" s="114"/>
      <c r="P9" s="114"/>
      <c r="Q9" s="114"/>
      <c r="V9" s="120" t="s">
        <v>126</v>
      </c>
      <c r="W9" s="121"/>
      <c r="X9" s="121"/>
      <c r="Y9" s="121"/>
      <c r="Z9" s="138"/>
      <c r="AA9" s="125" t="s">
        <v>84</v>
      </c>
      <c r="AB9" s="125"/>
      <c r="AC9" s="125"/>
      <c r="AD9" s="125" t="s">
        <v>85</v>
      </c>
      <c r="AE9" s="125"/>
      <c r="AF9" s="126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  <c r="N10" s="110"/>
      <c r="O10" s="110"/>
      <c r="P10" s="111"/>
      <c r="Q10" s="30" t="s">
        <v>68</v>
      </c>
      <c r="R10" s="88"/>
      <c r="S10" s="88"/>
      <c r="T10" s="88"/>
      <c r="U10" s="88"/>
      <c r="V10" s="139">
        <v>2024</v>
      </c>
      <c r="W10" s="140"/>
      <c r="X10" s="140"/>
      <c r="Y10" s="140"/>
      <c r="Z10" s="141"/>
      <c r="AA10" s="127"/>
      <c r="AB10" s="127"/>
      <c r="AC10" s="127"/>
      <c r="AD10" s="127"/>
      <c r="AE10" s="127"/>
      <c r="AF10" s="128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2"/>
      <c r="N11" s="112"/>
      <c r="O11" s="112"/>
      <c r="P11" s="113"/>
      <c r="Q11" s="31" t="s">
        <v>69</v>
      </c>
      <c r="R11" s="88"/>
      <c r="S11" s="88"/>
      <c r="T11" s="88"/>
      <c r="U11" s="88"/>
      <c r="V11" s="142"/>
      <c r="W11" s="143"/>
      <c r="X11" s="143"/>
      <c r="Y11" s="143"/>
      <c r="Z11" s="144"/>
      <c r="AA11" s="127"/>
      <c r="AB11" s="127"/>
      <c r="AC11" s="127"/>
      <c r="AD11" s="127"/>
      <c r="AE11" s="127"/>
      <c r="AF11" s="128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104</v>
      </c>
    </row>
    <row r="14" spans="1:58">
      <c r="A14" s="166"/>
      <c r="B14" s="166"/>
      <c r="C14" s="166"/>
      <c r="D14" s="166"/>
      <c r="E14" s="166"/>
      <c r="F14" s="117" t="s">
        <v>78</v>
      </c>
      <c r="G14" s="118"/>
      <c r="H14" s="118"/>
      <c r="I14" s="118"/>
      <c r="J14" s="118"/>
      <c r="K14" s="167"/>
      <c r="L14" s="168" t="s">
        <v>77</v>
      </c>
      <c r="M14" s="118"/>
      <c r="N14" s="118"/>
      <c r="O14" s="118"/>
      <c r="P14" s="118"/>
      <c r="Q14" s="119"/>
      <c r="R14" s="117" t="s">
        <v>88</v>
      </c>
      <c r="S14" s="118"/>
      <c r="T14" s="118"/>
      <c r="U14" s="118"/>
      <c r="V14" s="118"/>
      <c r="W14" s="167"/>
      <c r="X14" s="168" t="s">
        <v>89</v>
      </c>
      <c r="Y14" s="118"/>
      <c r="Z14" s="118"/>
      <c r="AA14" s="118"/>
      <c r="AB14" s="118"/>
      <c r="AC14" s="119"/>
      <c r="AD14" s="115" t="s">
        <v>57</v>
      </c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 t="s">
        <v>73</v>
      </c>
      <c r="AR14" s="115"/>
      <c r="AS14" s="115"/>
      <c r="AT14" s="115"/>
      <c r="AU14" s="115"/>
      <c r="AV14" s="115"/>
      <c r="AW14" s="115"/>
      <c r="AX14" s="115"/>
      <c r="AY14" s="115"/>
      <c r="AZ14" s="115"/>
      <c r="BA14" s="117" t="s">
        <v>56</v>
      </c>
      <c r="BB14" s="118"/>
      <c r="BC14" s="118"/>
      <c r="BD14" s="119"/>
      <c r="BE14" s="135" t="s">
        <v>122</v>
      </c>
      <c r="BF14" s="137"/>
    </row>
    <row r="15" spans="1:58">
      <c r="A15" s="166"/>
      <c r="B15" s="166"/>
      <c r="C15" s="166"/>
      <c r="D15" s="166"/>
      <c r="E15" s="166"/>
      <c r="F15" s="120"/>
      <c r="G15" s="121"/>
      <c r="H15" s="121"/>
      <c r="I15" s="121"/>
      <c r="J15" s="121"/>
      <c r="K15" s="138"/>
      <c r="L15" s="169"/>
      <c r="M15" s="121"/>
      <c r="N15" s="121"/>
      <c r="O15" s="121"/>
      <c r="P15" s="121"/>
      <c r="Q15" s="122"/>
      <c r="R15" s="120"/>
      <c r="S15" s="121"/>
      <c r="T15" s="121"/>
      <c r="U15" s="121"/>
      <c r="V15" s="121"/>
      <c r="W15" s="138"/>
      <c r="X15" s="169"/>
      <c r="Y15" s="121"/>
      <c r="Z15" s="121"/>
      <c r="AA15" s="121"/>
      <c r="AB15" s="121"/>
      <c r="AC15" s="122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20"/>
      <c r="BB15" s="121"/>
      <c r="BC15" s="121"/>
      <c r="BD15" s="122"/>
      <c r="BE15" s="135"/>
      <c r="BF15" s="137"/>
    </row>
    <row r="16" spans="1:58">
      <c r="A16" s="114" t="s">
        <v>53</v>
      </c>
      <c r="B16" s="114"/>
      <c r="C16" s="114"/>
      <c r="D16" s="114"/>
      <c r="E16" s="114"/>
      <c r="F16" s="97"/>
      <c r="G16" s="98"/>
      <c r="H16" s="98"/>
      <c r="I16" s="98"/>
      <c r="J16" s="98"/>
      <c r="K16" s="154"/>
      <c r="L16" s="148"/>
      <c r="M16" s="98"/>
      <c r="N16" s="98"/>
      <c r="O16" s="98"/>
      <c r="P16" s="98"/>
      <c r="Q16" s="99"/>
      <c r="R16" s="97"/>
      <c r="S16" s="98"/>
      <c r="T16" s="98"/>
      <c r="U16" s="98"/>
      <c r="V16" s="98"/>
      <c r="W16" s="154"/>
      <c r="X16" s="148"/>
      <c r="Y16" s="98"/>
      <c r="Z16" s="98"/>
      <c r="AA16" s="98"/>
      <c r="AB16" s="98"/>
      <c r="AC16" s="99"/>
      <c r="AD16" s="29" t="s">
        <v>62</v>
      </c>
      <c r="AE16" s="156"/>
      <c r="AF16" s="156"/>
      <c r="AG16" s="33" t="s">
        <v>72</v>
      </c>
      <c r="AH16" s="156"/>
      <c r="AI16" s="156"/>
      <c r="AJ16" s="156"/>
      <c r="AK16" s="152"/>
      <c r="AL16" s="152"/>
      <c r="AM16" s="152"/>
      <c r="AN16" s="152"/>
      <c r="AO16" s="152"/>
      <c r="AP16" s="153"/>
      <c r="AQ16" s="134"/>
      <c r="AR16" s="157"/>
      <c r="AS16" s="131" t="s">
        <v>61</v>
      </c>
      <c r="AT16" s="133"/>
      <c r="AU16" s="134"/>
      <c r="AV16" s="157"/>
      <c r="AW16" s="131" t="s">
        <v>61</v>
      </c>
      <c r="AX16" s="133"/>
      <c r="AY16" s="134"/>
      <c r="AZ16" s="134"/>
      <c r="BA16" s="129"/>
      <c r="BB16" s="130"/>
      <c r="BC16" s="123" t="s">
        <v>95</v>
      </c>
      <c r="BD16" s="124"/>
      <c r="BE16" s="150"/>
      <c r="BF16" s="151"/>
    </row>
    <row r="17" spans="1:58">
      <c r="A17" s="114"/>
      <c r="B17" s="114"/>
      <c r="C17" s="114"/>
      <c r="D17" s="114"/>
      <c r="E17" s="114"/>
      <c r="F17" s="100"/>
      <c r="G17" s="101"/>
      <c r="H17" s="101"/>
      <c r="I17" s="101"/>
      <c r="J17" s="101"/>
      <c r="K17" s="155"/>
      <c r="L17" s="149"/>
      <c r="M17" s="101"/>
      <c r="N17" s="101"/>
      <c r="O17" s="101"/>
      <c r="P17" s="101"/>
      <c r="Q17" s="102"/>
      <c r="R17" s="100"/>
      <c r="S17" s="101"/>
      <c r="T17" s="101"/>
      <c r="U17" s="101"/>
      <c r="V17" s="101"/>
      <c r="W17" s="155"/>
      <c r="X17" s="149"/>
      <c r="Y17" s="101"/>
      <c r="Z17" s="101"/>
      <c r="AA17" s="101"/>
      <c r="AB17" s="101"/>
      <c r="AC17" s="102"/>
      <c r="AD17" s="145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7"/>
      <c r="AQ17" s="134"/>
      <c r="AR17" s="157"/>
      <c r="AS17" s="132"/>
      <c r="AT17" s="133"/>
      <c r="AU17" s="134"/>
      <c r="AV17" s="157"/>
      <c r="AW17" s="132"/>
      <c r="AX17" s="133"/>
      <c r="AY17" s="134"/>
      <c r="AZ17" s="134"/>
      <c r="BA17" s="129"/>
      <c r="BB17" s="130"/>
      <c r="BC17" s="123"/>
      <c r="BD17" s="124"/>
      <c r="BE17" s="150"/>
      <c r="BF17" s="151"/>
    </row>
    <row r="18" spans="1:58">
      <c r="A18" s="114" t="s">
        <v>54</v>
      </c>
      <c r="B18" s="114"/>
      <c r="C18" s="114"/>
      <c r="D18" s="114"/>
      <c r="E18" s="114"/>
      <c r="F18" s="97"/>
      <c r="G18" s="98"/>
      <c r="H18" s="98"/>
      <c r="I18" s="98"/>
      <c r="J18" s="98"/>
      <c r="K18" s="154"/>
      <c r="L18" s="148"/>
      <c r="M18" s="98"/>
      <c r="N18" s="98"/>
      <c r="O18" s="98"/>
      <c r="P18" s="98"/>
      <c r="Q18" s="99"/>
      <c r="R18" s="97"/>
      <c r="S18" s="98"/>
      <c r="T18" s="98"/>
      <c r="U18" s="98"/>
      <c r="V18" s="98"/>
      <c r="W18" s="154"/>
      <c r="X18" s="148"/>
      <c r="Y18" s="98"/>
      <c r="Z18" s="98"/>
      <c r="AA18" s="98"/>
      <c r="AB18" s="98"/>
      <c r="AC18" s="99"/>
      <c r="AD18" s="29" t="s">
        <v>62</v>
      </c>
      <c r="AE18" s="156"/>
      <c r="AF18" s="156"/>
      <c r="AG18" s="33" t="s">
        <v>72</v>
      </c>
      <c r="AH18" s="156"/>
      <c r="AI18" s="156"/>
      <c r="AJ18" s="156"/>
      <c r="AK18" s="152"/>
      <c r="AL18" s="152"/>
      <c r="AM18" s="152"/>
      <c r="AN18" s="152"/>
      <c r="AO18" s="152"/>
      <c r="AP18" s="153"/>
      <c r="AQ18" s="134"/>
      <c r="AR18" s="157"/>
      <c r="AS18" s="131" t="s">
        <v>61</v>
      </c>
      <c r="AT18" s="133"/>
      <c r="AU18" s="134"/>
      <c r="AV18" s="157"/>
      <c r="AW18" s="131" t="s">
        <v>61</v>
      </c>
      <c r="AX18" s="133"/>
      <c r="AY18" s="134"/>
      <c r="AZ18" s="134"/>
      <c r="BA18" s="129"/>
      <c r="BB18" s="130"/>
      <c r="BC18" s="123" t="s">
        <v>95</v>
      </c>
      <c r="BD18" s="124"/>
      <c r="BE18" s="150"/>
      <c r="BF18" s="151"/>
    </row>
    <row r="19" spans="1:58">
      <c r="A19" s="114"/>
      <c r="B19" s="114"/>
      <c r="C19" s="114"/>
      <c r="D19" s="114"/>
      <c r="E19" s="114"/>
      <c r="F19" s="100"/>
      <c r="G19" s="101"/>
      <c r="H19" s="101"/>
      <c r="I19" s="101"/>
      <c r="J19" s="101"/>
      <c r="K19" s="155"/>
      <c r="L19" s="149"/>
      <c r="M19" s="101"/>
      <c r="N19" s="101"/>
      <c r="O19" s="101"/>
      <c r="P19" s="101"/>
      <c r="Q19" s="102"/>
      <c r="R19" s="100"/>
      <c r="S19" s="101"/>
      <c r="T19" s="101"/>
      <c r="U19" s="101"/>
      <c r="V19" s="101"/>
      <c r="W19" s="155"/>
      <c r="X19" s="149"/>
      <c r="Y19" s="101"/>
      <c r="Z19" s="101"/>
      <c r="AA19" s="101"/>
      <c r="AB19" s="101"/>
      <c r="AC19" s="102"/>
      <c r="AD19" s="145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7"/>
      <c r="AQ19" s="134"/>
      <c r="AR19" s="157"/>
      <c r="AS19" s="132"/>
      <c r="AT19" s="133"/>
      <c r="AU19" s="134"/>
      <c r="AV19" s="157"/>
      <c r="AW19" s="132"/>
      <c r="AX19" s="133"/>
      <c r="AY19" s="134"/>
      <c r="AZ19" s="134"/>
      <c r="BA19" s="129"/>
      <c r="BB19" s="130"/>
      <c r="BC19" s="123"/>
      <c r="BD19" s="124"/>
      <c r="BE19" s="150"/>
      <c r="BF19" s="151"/>
    </row>
    <row r="20" spans="1:58">
      <c r="A20" s="114" t="s">
        <v>55</v>
      </c>
      <c r="B20" s="114"/>
      <c r="C20" s="114"/>
      <c r="D20" s="114"/>
      <c r="E20" s="114"/>
      <c r="F20" s="97"/>
      <c r="G20" s="98"/>
      <c r="H20" s="98"/>
      <c r="I20" s="98"/>
      <c r="J20" s="98"/>
      <c r="K20" s="154"/>
      <c r="L20" s="148"/>
      <c r="M20" s="98"/>
      <c r="N20" s="98"/>
      <c r="O20" s="98"/>
      <c r="P20" s="98"/>
      <c r="Q20" s="99"/>
      <c r="R20" s="97"/>
      <c r="S20" s="98"/>
      <c r="T20" s="98"/>
      <c r="U20" s="98"/>
      <c r="V20" s="98"/>
      <c r="W20" s="154"/>
      <c r="X20" s="148"/>
      <c r="Y20" s="98"/>
      <c r="Z20" s="98"/>
      <c r="AA20" s="98"/>
      <c r="AB20" s="98"/>
      <c r="AC20" s="99"/>
      <c r="AD20" s="29" t="s">
        <v>62</v>
      </c>
      <c r="AE20" s="156"/>
      <c r="AF20" s="156"/>
      <c r="AG20" s="33" t="s">
        <v>72</v>
      </c>
      <c r="AH20" s="156"/>
      <c r="AI20" s="156"/>
      <c r="AJ20" s="156"/>
      <c r="AK20" s="152"/>
      <c r="AL20" s="152"/>
      <c r="AM20" s="152"/>
      <c r="AN20" s="152"/>
      <c r="AO20" s="152"/>
      <c r="AP20" s="153"/>
      <c r="AQ20" s="134"/>
      <c r="AR20" s="157"/>
      <c r="AS20" s="131" t="s">
        <v>61</v>
      </c>
      <c r="AT20" s="133"/>
      <c r="AU20" s="134"/>
      <c r="AV20" s="157"/>
      <c r="AW20" s="131" t="s">
        <v>61</v>
      </c>
      <c r="AX20" s="133"/>
      <c r="AY20" s="134"/>
      <c r="AZ20" s="134"/>
      <c r="BA20" s="129"/>
      <c r="BB20" s="130"/>
      <c r="BC20" s="123" t="s">
        <v>95</v>
      </c>
      <c r="BD20" s="124"/>
      <c r="BE20" s="150"/>
      <c r="BF20" s="151"/>
    </row>
    <row r="21" spans="1:58">
      <c r="A21" s="114"/>
      <c r="B21" s="114"/>
      <c r="C21" s="114"/>
      <c r="D21" s="114"/>
      <c r="E21" s="114"/>
      <c r="F21" s="100"/>
      <c r="G21" s="101"/>
      <c r="H21" s="101"/>
      <c r="I21" s="101"/>
      <c r="J21" s="101"/>
      <c r="K21" s="155"/>
      <c r="L21" s="149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55"/>
      <c r="X21" s="149"/>
      <c r="Y21" s="101"/>
      <c r="Z21" s="101"/>
      <c r="AA21" s="101"/>
      <c r="AB21" s="101"/>
      <c r="AC21" s="102"/>
      <c r="AD21" s="145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7"/>
      <c r="AQ21" s="134"/>
      <c r="AR21" s="157"/>
      <c r="AS21" s="132"/>
      <c r="AT21" s="133"/>
      <c r="AU21" s="134"/>
      <c r="AV21" s="157"/>
      <c r="AW21" s="132"/>
      <c r="AX21" s="133"/>
      <c r="AY21" s="134"/>
      <c r="AZ21" s="134"/>
      <c r="BA21" s="129"/>
      <c r="BB21" s="130"/>
      <c r="BC21" s="123"/>
      <c r="BD21" s="124"/>
      <c r="BE21" s="150"/>
      <c r="BF21" s="151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103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70"/>
      <c r="B24" s="171"/>
      <c r="C24" s="171"/>
      <c r="D24" s="171"/>
      <c r="E24" s="172"/>
      <c r="F24" s="114" t="s">
        <v>98</v>
      </c>
      <c r="G24" s="114"/>
      <c r="H24" s="114"/>
      <c r="I24" s="114"/>
      <c r="J24" s="114"/>
      <c r="K24" s="114" t="s">
        <v>76</v>
      </c>
      <c r="L24" s="114"/>
      <c r="M24" s="114"/>
      <c r="N24" s="114"/>
      <c r="O24" s="114"/>
      <c r="P24" s="114"/>
      <c r="Q24" s="114"/>
      <c r="R24" s="114"/>
      <c r="S24" s="114" t="s">
        <v>58</v>
      </c>
      <c r="T24" s="114"/>
      <c r="U24" s="114"/>
      <c r="V24" s="114"/>
      <c r="W24" s="114"/>
      <c r="X24" s="114"/>
      <c r="Y24" s="114"/>
      <c r="Z24" s="114"/>
      <c r="AA24" s="114"/>
      <c r="AB24" s="114"/>
      <c r="AC24" s="32"/>
      <c r="AD24" s="32"/>
      <c r="AE24" s="32"/>
      <c r="AF24" s="32"/>
      <c r="AG24" s="32"/>
      <c r="AH24" s="32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70"/>
      <c r="B25" s="171"/>
      <c r="C25" s="171"/>
      <c r="D25" s="171"/>
      <c r="E25" s="172"/>
      <c r="F25" s="114"/>
      <c r="G25" s="114"/>
      <c r="H25" s="114"/>
      <c r="I25" s="114"/>
      <c r="J25" s="114"/>
      <c r="K25" s="158" t="s">
        <v>59</v>
      </c>
      <c r="L25" s="159"/>
      <c r="M25" s="159"/>
      <c r="N25" s="159" t="s">
        <v>60</v>
      </c>
      <c r="O25" s="159"/>
      <c r="P25" s="159"/>
      <c r="Q25" s="159"/>
      <c r="R25" s="160"/>
      <c r="S25" s="158" t="s">
        <v>59</v>
      </c>
      <c r="T25" s="159"/>
      <c r="U25" s="159"/>
      <c r="V25" s="159"/>
      <c r="W25" s="159" t="s">
        <v>60</v>
      </c>
      <c r="X25" s="159"/>
      <c r="Y25" s="159"/>
      <c r="Z25" s="159"/>
      <c r="AA25" s="159"/>
      <c r="AB25" s="160"/>
      <c r="AC25" s="32"/>
      <c r="AD25" s="32"/>
      <c r="AE25" s="32"/>
      <c r="AF25" s="32"/>
      <c r="AG25" s="32"/>
      <c r="AH25" s="32"/>
      <c r="AL25" s="33"/>
      <c r="AX25" s="42"/>
      <c r="BB25" s="42"/>
    </row>
    <row r="26" spans="1:58">
      <c r="A26" s="135" t="s">
        <v>53</v>
      </c>
      <c r="B26" s="136"/>
      <c r="C26" s="136"/>
      <c r="D26" s="136"/>
      <c r="E26" s="137"/>
      <c r="F26" s="109"/>
      <c r="G26" s="109"/>
      <c r="H26" s="109"/>
      <c r="I26" s="109"/>
      <c r="J26" s="109"/>
      <c r="K26" s="161"/>
      <c r="L26" s="162"/>
      <c r="M26" s="162"/>
      <c r="N26" s="163"/>
      <c r="O26" s="163"/>
      <c r="P26" s="163"/>
      <c r="Q26" s="163"/>
      <c r="R26" s="164"/>
      <c r="S26" s="161"/>
      <c r="T26" s="162"/>
      <c r="U26" s="162"/>
      <c r="V26" s="162"/>
      <c r="W26" s="163"/>
      <c r="X26" s="163"/>
      <c r="Y26" s="163"/>
      <c r="Z26" s="163"/>
      <c r="AA26" s="163"/>
      <c r="AB26" s="164"/>
      <c r="AC26" s="32"/>
      <c r="AD26" s="32"/>
      <c r="AE26" s="32"/>
      <c r="AF26" s="32"/>
      <c r="AG26" s="32"/>
      <c r="AH26" s="32"/>
    </row>
    <row r="27" spans="1:58">
      <c r="A27" s="135"/>
      <c r="B27" s="136"/>
      <c r="C27" s="136"/>
      <c r="D27" s="136"/>
      <c r="E27" s="137"/>
      <c r="F27" s="109"/>
      <c r="G27" s="109"/>
      <c r="H27" s="109"/>
      <c r="I27" s="109"/>
      <c r="J27" s="109"/>
      <c r="K27" s="161"/>
      <c r="L27" s="162"/>
      <c r="M27" s="162"/>
      <c r="N27" s="163"/>
      <c r="O27" s="163"/>
      <c r="P27" s="163"/>
      <c r="Q27" s="163"/>
      <c r="R27" s="164"/>
      <c r="S27" s="161"/>
      <c r="T27" s="162"/>
      <c r="U27" s="162"/>
      <c r="V27" s="162"/>
      <c r="W27" s="163"/>
      <c r="X27" s="163"/>
      <c r="Y27" s="163"/>
      <c r="Z27" s="163"/>
      <c r="AA27" s="163"/>
      <c r="AB27" s="164"/>
      <c r="AC27" s="32"/>
      <c r="AD27" s="32"/>
      <c r="AE27" s="32"/>
      <c r="AF27" s="32"/>
      <c r="AG27" s="32"/>
      <c r="AH27" s="32"/>
      <c r="AL27" s="33"/>
    </row>
    <row r="28" spans="1:58">
      <c r="A28" s="135" t="s">
        <v>54</v>
      </c>
      <c r="B28" s="136"/>
      <c r="C28" s="136"/>
      <c r="D28" s="136"/>
      <c r="E28" s="137"/>
      <c r="F28" s="109"/>
      <c r="G28" s="109"/>
      <c r="H28" s="109"/>
      <c r="I28" s="109"/>
      <c r="J28" s="109"/>
      <c r="K28" s="161"/>
      <c r="L28" s="162"/>
      <c r="M28" s="162"/>
      <c r="N28" s="163"/>
      <c r="O28" s="163"/>
      <c r="P28" s="163"/>
      <c r="Q28" s="163"/>
      <c r="R28" s="164"/>
      <c r="S28" s="161"/>
      <c r="T28" s="162"/>
      <c r="U28" s="162"/>
      <c r="V28" s="162"/>
      <c r="W28" s="163"/>
      <c r="X28" s="163"/>
      <c r="Y28" s="163"/>
      <c r="Z28" s="163"/>
      <c r="AA28" s="163"/>
      <c r="AB28" s="164"/>
      <c r="AC28" s="32"/>
      <c r="AD28" s="32"/>
      <c r="AE28" s="32"/>
      <c r="AF28" s="32"/>
      <c r="AG28" s="32"/>
      <c r="AH28" s="32"/>
    </row>
    <row r="29" spans="1:58">
      <c r="A29" s="135"/>
      <c r="B29" s="136"/>
      <c r="C29" s="136"/>
      <c r="D29" s="136"/>
      <c r="E29" s="137"/>
      <c r="F29" s="109"/>
      <c r="G29" s="109"/>
      <c r="H29" s="109"/>
      <c r="I29" s="109"/>
      <c r="J29" s="109"/>
      <c r="K29" s="161"/>
      <c r="L29" s="162"/>
      <c r="M29" s="162"/>
      <c r="N29" s="163"/>
      <c r="O29" s="163"/>
      <c r="P29" s="163"/>
      <c r="Q29" s="163"/>
      <c r="R29" s="164"/>
      <c r="S29" s="161"/>
      <c r="T29" s="162"/>
      <c r="U29" s="162"/>
      <c r="V29" s="162"/>
      <c r="W29" s="163"/>
      <c r="X29" s="163"/>
      <c r="Y29" s="163"/>
      <c r="Z29" s="163"/>
      <c r="AA29" s="163"/>
      <c r="AB29" s="164"/>
      <c r="AL29" s="33"/>
    </row>
    <row r="30" spans="1:58">
      <c r="A30" s="135" t="s">
        <v>55</v>
      </c>
      <c r="B30" s="136"/>
      <c r="C30" s="136"/>
      <c r="D30" s="136"/>
      <c r="E30" s="137"/>
      <c r="F30" s="109"/>
      <c r="G30" s="109"/>
      <c r="H30" s="109"/>
      <c r="I30" s="109"/>
      <c r="J30" s="109"/>
      <c r="K30" s="161"/>
      <c r="L30" s="162"/>
      <c r="M30" s="162"/>
      <c r="N30" s="163"/>
      <c r="O30" s="163"/>
      <c r="P30" s="163"/>
      <c r="Q30" s="163"/>
      <c r="R30" s="164"/>
      <c r="S30" s="161"/>
      <c r="T30" s="162"/>
      <c r="U30" s="162"/>
      <c r="V30" s="162"/>
      <c r="W30" s="163"/>
      <c r="X30" s="163"/>
      <c r="Y30" s="163"/>
      <c r="Z30" s="163"/>
      <c r="AA30" s="163"/>
      <c r="AB30" s="164"/>
    </row>
    <row r="31" spans="1:58">
      <c r="A31" s="135"/>
      <c r="B31" s="136"/>
      <c r="C31" s="136"/>
      <c r="D31" s="136"/>
      <c r="E31" s="137"/>
      <c r="F31" s="109"/>
      <c r="G31" s="109"/>
      <c r="H31" s="109"/>
      <c r="I31" s="109"/>
      <c r="J31" s="109"/>
      <c r="K31" s="161"/>
      <c r="L31" s="162"/>
      <c r="M31" s="162"/>
      <c r="N31" s="163"/>
      <c r="O31" s="163"/>
      <c r="P31" s="163"/>
      <c r="Q31" s="163"/>
      <c r="R31" s="164"/>
      <c r="S31" s="161"/>
      <c r="T31" s="162"/>
      <c r="U31" s="162"/>
      <c r="V31" s="162"/>
      <c r="W31" s="163"/>
      <c r="X31" s="163"/>
      <c r="Y31" s="163"/>
      <c r="Z31" s="163"/>
      <c r="AA31" s="163"/>
      <c r="AB31" s="164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91</v>
      </c>
      <c r="AI33" s="32"/>
      <c r="AJ33" s="32"/>
      <c r="AK33" s="32"/>
      <c r="AL33" s="32"/>
      <c r="AM33" s="32"/>
      <c r="AN33" s="32"/>
    </row>
    <row r="34" spans="1:53">
      <c r="A34" s="166"/>
      <c r="B34" s="166"/>
      <c r="C34" s="166"/>
      <c r="D34" s="166"/>
      <c r="E34" s="166"/>
      <c r="F34" s="117" t="s">
        <v>78</v>
      </c>
      <c r="G34" s="118"/>
      <c r="H34" s="118"/>
      <c r="I34" s="118"/>
      <c r="J34" s="118"/>
      <c r="K34" s="167"/>
      <c r="L34" s="168" t="s">
        <v>77</v>
      </c>
      <c r="M34" s="118"/>
      <c r="N34" s="118"/>
      <c r="O34" s="118"/>
      <c r="P34" s="118"/>
      <c r="Q34" s="119"/>
      <c r="R34" s="117" t="s">
        <v>88</v>
      </c>
      <c r="S34" s="118"/>
      <c r="T34" s="118"/>
      <c r="U34" s="118"/>
      <c r="V34" s="118"/>
      <c r="W34" s="167"/>
      <c r="X34" s="168" t="s">
        <v>89</v>
      </c>
      <c r="Y34" s="118"/>
      <c r="Z34" s="118"/>
      <c r="AA34" s="118"/>
      <c r="AB34" s="118"/>
      <c r="AC34" s="119"/>
      <c r="AD34" s="115" t="s">
        <v>86</v>
      </c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 t="s">
        <v>73</v>
      </c>
      <c r="AR34" s="115"/>
      <c r="AS34" s="115"/>
      <c r="AT34" s="115"/>
      <c r="AU34" s="115"/>
      <c r="AV34" s="115"/>
      <c r="AW34" s="115"/>
      <c r="AX34" s="115"/>
      <c r="AY34" s="115"/>
      <c r="AZ34" s="115"/>
      <c r="BA34" s="39"/>
    </row>
    <row r="35" spans="1:53">
      <c r="A35" s="166"/>
      <c r="B35" s="166"/>
      <c r="C35" s="166"/>
      <c r="D35" s="166"/>
      <c r="E35" s="166"/>
      <c r="F35" s="120"/>
      <c r="G35" s="121"/>
      <c r="H35" s="121"/>
      <c r="I35" s="121"/>
      <c r="J35" s="121"/>
      <c r="K35" s="138"/>
      <c r="L35" s="169"/>
      <c r="M35" s="121"/>
      <c r="N35" s="121"/>
      <c r="O35" s="121"/>
      <c r="P35" s="121"/>
      <c r="Q35" s="122"/>
      <c r="R35" s="120"/>
      <c r="S35" s="121"/>
      <c r="T35" s="121"/>
      <c r="U35" s="121"/>
      <c r="V35" s="121"/>
      <c r="W35" s="138"/>
      <c r="X35" s="169"/>
      <c r="Y35" s="121"/>
      <c r="Z35" s="121"/>
      <c r="AA35" s="121"/>
      <c r="AB35" s="121"/>
      <c r="AC35" s="122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39"/>
    </row>
    <row r="36" spans="1:53">
      <c r="A36" s="114" t="s">
        <v>75</v>
      </c>
      <c r="B36" s="114"/>
      <c r="C36" s="114"/>
      <c r="D36" s="114"/>
      <c r="E36" s="114"/>
      <c r="F36" s="97"/>
      <c r="G36" s="98"/>
      <c r="H36" s="98"/>
      <c r="I36" s="98"/>
      <c r="J36" s="98"/>
      <c r="K36" s="154"/>
      <c r="L36" s="148"/>
      <c r="M36" s="98"/>
      <c r="N36" s="98"/>
      <c r="O36" s="98"/>
      <c r="P36" s="98"/>
      <c r="Q36" s="99"/>
      <c r="R36" s="97"/>
      <c r="S36" s="98"/>
      <c r="T36" s="98"/>
      <c r="U36" s="98"/>
      <c r="V36" s="98"/>
      <c r="W36" s="154"/>
      <c r="X36" s="148"/>
      <c r="Y36" s="98"/>
      <c r="Z36" s="98"/>
      <c r="AA36" s="98"/>
      <c r="AB36" s="98"/>
      <c r="AC36" s="99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34"/>
      <c r="AR36" s="157"/>
      <c r="AS36" s="131" t="s">
        <v>61</v>
      </c>
      <c r="AT36" s="133"/>
      <c r="AU36" s="134"/>
      <c r="AV36" s="157"/>
      <c r="AW36" s="131" t="s">
        <v>61</v>
      </c>
      <c r="AX36" s="133"/>
      <c r="AY36" s="134"/>
      <c r="AZ36" s="134"/>
      <c r="BA36" s="39"/>
    </row>
    <row r="37" spans="1:53">
      <c r="A37" s="114"/>
      <c r="B37" s="114"/>
      <c r="C37" s="114"/>
      <c r="D37" s="114"/>
      <c r="E37" s="114"/>
      <c r="F37" s="100"/>
      <c r="G37" s="101"/>
      <c r="H37" s="101"/>
      <c r="I37" s="101"/>
      <c r="J37" s="101"/>
      <c r="K37" s="155"/>
      <c r="L37" s="149"/>
      <c r="M37" s="101"/>
      <c r="N37" s="101"/>
      <c r="O37" s="101"/>
      <c r="P37" s="101"/>
      <c r="Q37" s="102"/>
      <c r="R37" s="100"/>
      <c r="S37" s="101"/>
      <c r="T37" s="101"/>
      <c r="U37" s="101"/>
      <c r="V37" s="101"/>
      <c r="W37" s="155"/>
      <c r="X37" s="149"/>
      <c r="Y37" s="101"/>
      <c r="Z37" s="101"/>
      <c r="AA37" s="101"/>
      <c r="AB37" s="101"/>
      <c r="AC37" s="102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34"/>
      <c r="AR37" s="157"/>
      <c r="AS37" s="132"/>
      <c r="AT37" s="133"/>
      <c r="AU37" s="134"/>
      <c r="AV37" s="157"/>
      <c r="AW37" s="132"/>
      <c r="AX37" s="133"/>
      <c r="AY37" s="134"/>
      <c r="AZ37" s="134"/>
      <c r="BA37" s="39"/>
    </row>
    <row r="38" spans="1:53" ht="13.5" customHeight="1">
      <c r="A38" s="114" t="s">
        <v>74</v>
      </c>
      <c r="B38" s="114"/>
      <c r="C38" s="114"/>
      <c r="D38" s="114"/>
      <c r="E38" s="114"/>
      <c r="F38" s="97"/>
      <c r="G38" s="98"/>
      <c r="H38" s="98"/>
      <c r="I38" s="98"/>
      <c r="J38" s="98"/>
      <c r="K38" s="154"/>
      <c r="L38" s="148"/>
      <c r="M38" s="98"/>
      <c r="N38" s="98"/>
      <c r="O38" s="98"/>
      <c r="P38" s="98"/>
      <c r="Q38" s="99"/>
      <c r="R38" s="97"/>
      <c r="S38" s="98"/>
      <c r="T38" s="98"/>
      <c r="U38" s="98"/>
      <c r="V38" s="98"/>
      <c r="W38" s="154"/>
      <c r="X38" s="148"/>
      <c r="Y38" s="98"/>
      <c r="Z38" s="98"/>
      <c r="AA38" s="98"/>
      <c r="AB38" s="98"/>
      <c r="AC38" s="99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14"/>
      <c r="B39" s="114"/>
      <c r="C39" s="114"/>
      <c r="D39" s="114"/>
      <c r="E39" s="114"/>
      <c r="F39" s="100"/>
      <c r="G39" s="101"/>
      <c r="H39" s="101"/>
      <c r="I39" s="101"/>
      <c r="J39" s="101"/>
      <c r="K39" s="155"/>
      <c r="L39" s="149"/>
      <c r="M39" s="101"/>
      <c r="N39" s="101"/>
      <c r="O39" s="101"/>
      <c r="P39" s="101"/>
      <c r="Q39" s="102"/>
      <c r="R39" s="100"/>
      <c r="S39" s="101"/>
      <c r="T39" s="101"/>
      <c r="U39" s="101"/>
      <c r="V39" s="101"/>
      <c r="W39" s="155"/>
      <c r="X39" s="149"/>
      <c r="Y39" s="101"/>
      <c r="Z39" s="101"/>
      <c r="AA39" s="101"/>
      <c r="AB39" s="101"/>
      <c r="AC39" s="102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13.5" customHeight="1">
      <c r="B41" s="95" t="s">
        <v>127</v>
      </c>
      <c r="C41" s="87"/>
      <c r="D41" s="74"/>
      <c r="E41" s="74"/>
    </row>
    <row r="42" spans="1:53" ht="13.5" customHeight="1">
      <c r="B42" s="95" t="s">
        <v>128</v>
      </c>
      <c r="C42" s="87"/>
      <c r="D42" s="87"/>
      <c r="E42" s="87"/>
    </row>
    <row r="43" spans="1:53" ht="13.5" customHeight="1">
      <c r="B43" s="48" t="s">
        <v>115</v>
      </c>
      <c r="C43" s="87"/>
      <c r="D43" s="87"/>
      <c r="E43" s="87"/>
    </row>
  </sheetData>
  <sheetProtection algorithmName="SHA-512" hashValue="Kqt7ua7D4Vi27RtLud/PJonEg/6CeaIhzka+nZNath7QXC1z7PSINktxpet3ptbtUW6HDYcM9H2KqWMK4cFNOA==" saltValue="+fuG7T8vv0N/T+bqfRYKEg==" spinCount="100000" sheet="1" objects="1" scenarios="1"/>
  <mergeCells count="138">
    <mergeCell ref="AT18:AV1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2:K3"/>
    <mergeCell ref="AE18:AF18"/>
    <mergeCell ref="R14:W15"/>
    <mergeCell ref="X14:AC15"/>
    <mergeCell ref="AH16:AJ16"/>
    <mergeCell ref="A20:E21"/>
    <mergeCell ref="A18:E19"/>
    <mergeCell ref="A38:E39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F38:K39"/>
    <mergeCell ref="L38:Q39"/>
    <mergeCell ref="R38:W39"/>
    <mergeCell ref="X38:AC39"/>
    <mergeCell ref="A36:E37"/>
    <mergeCell ref="A24:E25"/>
    <mergeCell ref="A14:E15"/>
    <mergeCell ref="F14:K15"/>
    <mergeCell ref="L14:Q15"/>
    <mergeCell ref="A16:E17"/>
    <mergeCell ref="W26:AB27"/>
    <mergeCell ref="S28:V29"/>
    <mergeCell ref="W28:AB29"/>
    <mergeCell ref="K28:M29"/>
    <mergeCell ref="A26:E27"/>
    <mergeCell ref="S26:V27"/>
    <mergeCell ref="K24:R24"/>
    <mergeCell ref="F16:K17"/>
    <mergeCell ref="F18:K19"/>
    <mergeCell ref="F20:K21"/>
    <mergeCell ref="L18:Q19"/>
    <mergeCell ref="L20:Q21"/>
    <mergeCell ref="S24:AB24"/>
    <mergeCell ref="AT36:AV37"/>
    <mergeCell ref="S25:V25"/>
    <mergeCell ref="W25:AB25"/>
    <mergeCell ref="K26:M27"/>
    <mergeCell ref="N26:R27"/>
    <mergeCell ref="AQ34:AZ35"/>
    <mergeCell ref="N28:R29"/>
    <mergeCell ref="A28:E29"/>
    <mergeCell ref="AD34:AP35"/>
    <mergeCell ref="AQ36:AR37"/>
    <mergeCell ref="AS36:AS37"/>
    <mergeCell ref="K25:M2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R20:W21"/>
    <mergeCell ref="X18:AC19"/>
    <mergeCell ref="X16:AC17"/>
    <mergeCell ref="R18:W19"/>
    <mergeCell ref="R16:W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H18:AJ18"/>
    <mergeCell ref="AQ18:AR19"/>
    <mergeCell ref="AS18:AS19"/>
    <mergeCell ref="L2:V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AE4:AI5"/>
    <mergeCell ref="AE2:AI3"/>
    <mergeCell ref="BA16:BB17"/>
    <mergeCell ref="AW16:AW17"/>
    <mergeCell ref="AX16:AZ17"/>
    <mergeCell ref="V8:AF8"/>
    <mergeCell ref="V9:Z9"/>
    <mergeCell ref="V10:Z11"/>
    <mergeCell ref="AD17:AP17"/>
    <mergeCell ref="AD19:AP19"/>
    <mergeCell ref="AD21:AP21"/>
    <mergeCell ref="L16:Q17"/>
    <mergeCell ref="A4:K5"/>
    <mergeCell ref="L4:V5"/>
    <mergeCell ref="W4:AD5"/>
    <mergeCell ref="AJ4:AO4"/>
    <mergeCell ref="F10:L11"/>
    <mergeCell ref="M10:P10"/>
    <mergeCell ref="M11:P11"/>
    <mergeCell ref="A8:E9"/>
    <mergeCell ref="F8:L8"/>
    <mergeCell ref="M8:Q9"/>
    <mergeCell ref="F9:L9"/>
    <mergeCell ref="A10:E11"/>
  </mergeCells>
  <phoneticPr fontId="8"/>
  <dataValidations xWindow="462" yWindow="487" count="25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B8D281CE-CA2A-4677-9030-4655C733FE2F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" xr:uid="{00000000-0002-0000-0000-00000F000000}"/>
    <dataValidation imeMode="off" allowBlank="1" showInputMessage="1" showErrorMessage="1" prompt="すぐに連絡のつくメールアドレスを入力してください。" sqref="AD36:AP37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、私鉄等の最寄り駅を入力してください。" sqref="M11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6:M31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allowBlank="1" showInputMessage="1" showErrorMessage="1" prompt="JR線,私鉄等の最寄り駅を入力してください。" sqref="M10:P10" xr:uid="{CA774F42-7DF0-4FED-AE81-2B23818CF540}"/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1"/>
  <sheetViews>
    <sheetView zoomScaleNormal="100" zoomScaleSheetLayoutView="100" workbookViewId="0">
      <selection activeCell="O14" sqref="O14:T15"/>
    </sheetView>
  </sheetViews>
  <sheetFormatPr defaultColWidth="2.5" defaultRowHeight="13.5"/>
  <cols>
    <col min="1" max="16384" width="2.5" style="29"/>
  </cols>
  <sheetData>
    <row r="1" spans="1:49">
      <c r="A1" s="29" t="s">
        <v>92</v>
      </c>
    </row>
    <row r="2" spans="1:49" ht="13.5" customHeight="1">
      <c r="A2" s="207" t="s">
        <v>50</v>
      </c>
      <c r="B2" s="207"/>
      <c r="C2" s="209" t="s">
        <v>78</v>
      </c>
      <c r="D2" s="210"/>
      <c r="E2" s="210"/>
      <c r="F2" s="210"/>
      <c r="G2" s="210"/>
      <c r="H2" s="210"/>
      <c r="I2" s="210" t="s">
        <v>77</v>
      </c>
      <c r="J2" s="210"/>
      <c r="K2" s="210"/>
      <c r="L2" s="210"/>
      <c r="M2" s="210"/>
      <c r="N2" s="212"/>
      <c r="O2" s="209" t="s">
        <v>93</v>
      </c>
      <c r="P2" s="210"/>
      <c r="Q2" s="210"/>
      <c r="R2" s="210"/>
      <c r="S2" s="210"/>
      <c r="T2" s="210"/>
      <c r="U2" s="210" t="s">
        <v>94</v>
      </c>
      <c r="V2" s="210"/>
      <c r="W2" s="210"/>
      <c r="X2" s="210"/>
      <c r="Y2" s="210"/>
      <c r="Z2" s="212"/>
      <c r="AA2" s="115" t="s">
        <v>51</v>
      </c>
      <c r="AB2" s="115"/>
      <c r="AC2" s="115" t="s">
        <v>52</v>
      </c>
      <c r="AD2" s="115"/>
      <c r="AE2" s="115" t="s">
        <v>98</v>
      </c>
      <c r="AF2" s="115"/>
      <c r="AG2" s="115"/>
      <c r="AH2" s="115"/>
      <c r="AI2" s="115"/>
      <c r="AJ2" s="135" t="s">
        <v>80</v>
      </c>
      <c r="AK2" s="136"/>
      <c r="AL2" s="137"/>
      <c r="AM2" s="117" t="s">
        <v>81</v>
      </c>
      <c r="AN2" s="118"/>
      <c r="AO2" s="118"/>
      <c r="AP2" s="118"/>
      <c r="AQ2" s="118"/>
      <c r="AR2" s="118"/>
      <c r="AS2" s="118"/>
      <c r="AT2" s="118"/>
      <c r="AU2" s="118"/>
      <c r="AV2" s="118"/>
      <c r="AW2" s="119"/>
    </row>
    <row r="3" spans="1:49">
      <c r="A3" s="208"/>
      <c r="B3" s="208"/>
      <c r="C3" s="211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  <c r="O3" s="211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  <c r="AA3" s="116"/>
      <c r="AB3" s="116"/>
      <c r="AC3" s="116"/>
      <c r="AD3" s="116"/>
      <c r="AE3" s="116"/>
      <c r="AF3" s="116"/>
      <c r="AG3" s="116"/>
      <c r="AH3" s="116"/>
      <c r="AI3" s="116"/>
      <c r="AJ3" s="135"/>
      <c r="AK3" s="136"/>
      <c r="AL3" s="137"/>
      <c r="AM3" s="120"/>
      <c r="AN3" s="121"/>
      <c r="AO3" s="121"/>
      <c r="AP3" s="121"/>
      <c r="AQ3" s="121"/>
      <c r="AR3" s="121"/>
      <c r="AS3" s="121"/>
      <c r="AT3" s="121"/>
      <c r="AU3" s="121"/>
      <c r="AV3" s="121"/>
      <c r="AW3" s="122"/>
    </row>
    <row r="4" spans="1:49">
      <c r="A4" s="183">
        <v>1</v>
      </c>
      <c r="B4" s="184"/>
      <c r="C4" s="192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6"/>
      <c r="O4" s="192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6"/>
      <c r="AA4" s="179"/>
      <c r="AB4" s="180"/>
      <c r="AC4" s="183"/>
      <c r="AD4" s="184"/>
      <c r="AE4" s="183"/>
      <c r="AF4" s="187"/>
      <c r="AG4" s="187"/>
      <c r="AH4" s="187"/>
      <c r="AI4" s="184"/>
      <c r="AJ4" s="189"/>
      <c r="AK4" s="190"/>
      <c r="AL4" s="191"/>
      <c r="AM4" s="204"/>
      <c r="AN4" s="205"/>
      <c r="AO4" s="205"/>
      <c r="AP4" s="205"/>
      <c r="AQ4" s="205"/>
      <c r="AR4" s="205"/>
      <c r="AS4" s="205"/>
      <c r="AT4" s="205"/>
      <c r="AU4" s="205"/>
      <c r="AV4" s="205"/>
      <c r="AW4" s="206"/>
    </row>
    <row r="5" spans="1:49">
      <c r="A5" s="185"/>
      <c r="B5" s="186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7"/>
      <c r="O5" s="194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7"/>
      <c r="AA5" s="181"/>
      <c r="AB5" s="182"/>
      <c r="AC5" s="185"/>
      <c r="AD5" s="186"/>
      <c r="AE5" s="185"/>
      <c r="AF5" s="188"/>
      <c r="AG5" s="188"/>
      <c r="AH5" s="188"/>
      <c r="AI5" s="186"/>
      <c r="AJ5" s="189"/>
      <c r="AK5" s="190"/>
      <c r="AL5" s="191"/>
      <c r="AM5" s="204"/>
      <c r="AN5" s="205"/>
      <c r="AO5" s="205"/>
      <c r="AP5" s="205"/>
      <c r="AQ5" s="205"/>
      <c r="AR5" s="205"/>
      <c r="AS5" s="205"/>
      <c r="AT5" s="205"/>
      <c r="AU5" s="205"/>
      <c r="AV5" s="205"/>
      <c r="AW5" s="206"/>
    </row>
    <row r="6" spans="1:49">
      <c r="A6" s="183">
        <v>2</v>
      </c>
      <c r="B6" s="184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6"/>
      <c r="O6" s="192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6"/>
      <c r="AA6" s="179"/>
      <c r="AB6" s="180"/>
      <c r="AC6" s="183"/>
      <c r="AD6" s="184"/>
      <c r="AE6" s="183"/>
      <c r="AF6" s="187"/>
      <c r="AG6" s="187"/>
      <c r="AH6" s="187"/>
      <c r="AI6" s="184"/>
      <c r="AJ6" s="189"/>
      <c r="AK6" s="190"/>
      <c r="AL6" s="191"/>
      <c r="AM6" s="204"/>
      <c r="AN6" s="205"/>
      <c r="AO6" s="205"/>
      <c r="AP6" s="205"/>
      <c r="AQ6" s="205"/>
      <c r="AR6" s="205"/>
      <c r="AS6" s="205"/>
      <c r="AT6" s="205"/>
      <c r="AU6" s="205"/>
      <c r="AV6" s="205"/>
      <c r="AW6" s="206"/>
    </row>
    <row r="7" spans="1:49">
      <c r="A7" s="185"/>
      <c r="B7" s="186"/>
      <c r="C7" s="194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7"/>
      <c r="O7" s="194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7"/>
      <c r="AA7" s="181"/>
      <c r="AB7" s="182"/>
      <c r="AC7" s="185"/>
      <c r="AD7" s="186"/>
      <c r="AE7" s="185"/>
      <c r="AF7" s="188"/>
      <c r="AG7" s="188"/>
      <c r="AH7" s="188"/>
      <c r="AI7" s="186"/>
      <c r="AJ7" s="189"/>
      <c r="AK7" s="190"/>
      <c r="AL7" s="191"/>
      <c r="AM7" s="204"/>
      <c r="AN7" s="205"/>
      <c r="AO7" s="205"/>
      <c r="AP7" s="205"/>
      <c r="AQ7" s="205"/>
      <c r="AR7" s="205"/>
      <c r="AS7" s="205"/>
      <c r="AT7" s="205"/>
      <c r="AU7" s="205"/>
      <c r="AV7" s="205"/>
      <c r="AW7" s="206"/>
    </row>
    <row r="8" spans="1:49">
      <c r="A8" s="183">
        <v>3</v>
      </c>
      <c r="B8" s="184"/>
      <c r="C8" s="192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6"/>
      <c r="O8" s="192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6"/>
      <c r="AA8" s="179"/>
      <c r="AB8" s="180"/>
      <c r="AC8" s="183"/>
      <c r="AD8" s="184"/>
      <c r="AE8" s="183"/>
      <c r="AF8" s="187"/>
      <c r="AG8" s="187"/>
      <c r="AH8" s="187"/>
      <c r="AI8" s="184"/>
      <c r="AJ8" s="189"/>
      <c r="AK8" s="190"/>
      <c r="AL8" s="191"/>
      <c r="AM8" s="204"/>
      <c r="AN8" s="205"/>
      <c r="AO8" s="205"/>
      <c r="AP8" s="205"/>
      <c r="AQ8" s="205"/>
      <c r="AR8" s="205"/>
      <c r="AS8" s="205"/>
      <c r="AT8" s="205"/>
      <c r="AU8" s="205"/>
      <c r="AV8" s="205"/>
      <c r="AW8" s="206"/>
    </row>
    <row r="9" spans="1:49">
      <c r="A9" s="185"/>
      <c r="B9" s="186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7"/>
      <c r="O9" s="194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7"/>
      <c r="AA9" s="181"/>
      <c r="AB9" s="182"/>
      <c r="AC9" s="185"/>
      <c r="AD9" s="186"/>
      <c r="AE9" s="185"/>
      <c r="AF9" s="188"/>
      <c r="AG9" s="188"/>
      <c r="AH9" s="188"/>
      <c r="AI9" s="186"/>
      <c r="AJ9" s="189"/>
      <c r="AK9" s="190"/>
      <c r="AL9" s="191"/>
      <c r="AM9" s="204"/>
      <c r="AN9" s="205"/>
      <c r="AO9" s="205"/>
      <c r="AP9" s="205"/>
      <c r="AQ9" s="205"/>
      <c r="AR9" s="205"/>
      <c r="AS9" s="205"/>
      <c r="AT9" s="205"/>
      <c r="AU9" s="205"/>
      <c r="AV9" s="205"/>
      <c r="AW9" s="206"/>
    </row>
    <row r="10" spans="1:49">
      <c r="A10" s="183">
        <v>4</v>
      </c>
      <c r="B10" s="184"/>
      <c r="C10" s="198"/>
      <c r="D10" s="199"/>
      <c r="E10" s="199"/>
      <c r="F10" s="199"/>
      <c r="G10" s="199"/>
      <c r="H10" s="200"/>
      <c r="I10" s="193"/>
      <c r="J10" s="193"/>
      <c r="K10" s="193"/>
      <c r="L10" s="193"/>
      <c r="M10" s="193"/>
      <c r="N10" s="196"/>
      <c r="O10" s="192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6"/>
      <c r="AA10" s="179"/>
      <c r="AB10" s="180"/>
      <c r="AC10" s="183"/>
      <c r="AD10" s="184"/>
      <c r="AE10" s="183"/>
      <c r="AF10" s="187"/>
      <c r="AG10" s="187"/>
      <c r="AH10" s="187"/>
      <c r="AI10" s="184"/>
      <c r="AJ10" s="189"/>
      <c r="AK10" s="190"/>
      <c r="AL10" s="191"/>
      <c r="AM10" s="204"/>
      <c r="AN10" s="205"/>
      <c r="AO10" s="205"/>
      <c r="AP10" s="205"/>
      <c r="AQ10" s="205"/>
      <c r="AR10" s="205"/>
      <c r="AS10" s="205"/>
      <c r="AT10" s="205"/>
      <c r="AU10" s="205"/>
      <c r="AV10" s="205"/>
      <c r="AW10" s="206"/>
    </row>
    <row r="11" spans="1:49">
      <c r="A11" s="185"/>
      <c r="B11" s="186"/>
      <c r="C11" s="201"/>
      <c r="D11" s="202"/>
      <c r="E11" s="202"/>
      <c r="F11" s="202"/>
      <c r="G11" s="202"/>
      <c r="H11" s="203"/>
      <c r="I11" s="195"/>
      <c r="J11" s="195"/>
      <c r="K11" s="195"/>
      <c r="L11" s="195"/>
      <c r="M11" s="195"/>
      <c r="N11" s="197"/>
      <c r="O11" s="194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7"/>
      <c r="AA11" s="181"/>
      <c r="AB11" s="182"/>
      <c r="AC11" s="185"/>
      <c r="AD11" s="186"/>
      <c r="AE11" s="185"/>
      <c r="AF11" s="188"/>
      <c r="AG11" s="188"/>
      <c r="AH11" s="188"/>
      <c r="AI11" s="186"/>
      <c r="AJ11" s="189"/>
      <c r="AK11" s="190"/>
      <c r="AL11" s="191"/>
      <c r="AM11" s="204"/>
      <c r="AN11" s="205"/>
      <c r="AO11" s="205"/>
      <c r="AP11" s="205"/>
      <c r="AQ11" s="205"/>
      <c r="AR11" s="205"/>
      <c r="AS11" s="205"/>
      <c r="AT11" s="205"/>
      <c r="AU11" s="205"/>
      <c r="AV11" s="205"/>
      <c r="AW11" s="206"/>
    </row>
    <row r="12" spans="1:49">
      <c r="A12" s="183" t="s">
        <v>129</v>
      </c>
      <c r="B12" s="184"/>
      <c r="C12" s="198"/>
      <c r="D12" s="199"/>
      <c r="E12" s="199"/>
      <c r="F12" s="199"/>
      <c r="G12" s="199"/>
      <c r="H12" s="200"/>
      <c r="I12" s="193"/>
      <c r="J12" s="193"/>
      <c r="K12" s="193"/>
      <c r="L12" s="193"/>
      <c r="M12" s="193"/>
      <c r="N12" s="196"/>
      <c r="O12" s="192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6"/>
      <c r="AA12" s="179"/>
      <c r="AB12" s="180"/>
      <c r="AC12" s="183"/>
      <c r="AD12" s="184"/>
      <c r="AE12" s="183"/>
      <c r="AF12" s="187"/>
      <c r="AG12" s="187"/>
      <c r="AH12" s="187"/>
      <c r="AI12" s="184"/>
      <c r="AJ12" s="189"/>
      <c r="AK12" s="190"/>
      <c r="AL12" s="191"/>
      <c r="AM12" s="204"/>
      <c r="AN12" s="205"/>
      <c r="AO12" s="205"/>
      <c r="AP12" s="205"/>
      <c r="AQ12" s="205"/>
      <c r="AR12" s="205"/>
      <c r="AS12" s="205"/>
      <c r="AT12" s="205"/>
      <c r="AU12" s="205"/>
      <c r="AV12" s="205"/>
      <c r="AW12" s="206"/>
    </row>
    <row r="13" spans="1:49">
      <c r="A13" s="185"/>
      <c r="B13" s="186"/>
      <c r="C13" s="201"/>
      <c r="D13" s="202"/>
      <c r="E13" s="202"/>
      <c r="F13" s="202"/>
      <c r="G13" s="202"/>
      <c r="H13" s="203"/>
      <c r="I13" s="195"/>
      <c r="J13" s="195"/>
      <c r="K13" s="195"/>
      <c r="L13" s="195"/>
      <c r="M13" s="195"/>
      <c r="N13" s="197"/>
      <c r="O13" s="194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7"/>
      <c r="AA13" s="181"/>
      <c r="AB13" s="182"/>
      <c r="AC13" s="185"/>
      <c r="AD13" s="186"/>
      <c r="AE13" s="185"/>
      <c r="AF13" s="188"/>
      <c r="AG13" s="188"/>
      <c r="AH13" s="188"/>
      <c r="AI13" s="186"/>
      <c r="AJ13" s="189"/>
      <c r="AK13" s="190"/>
      <c r="AL13" s="191"/>
      <c r="AM13" s="204"/>
      <c r="AN13" s="205"/>
      <c r="AO13" s="205"/>
      <c r="AP13" s="205"/>
      <c r="AQ13" s="205"/>
      <c r="AR13" s="205"/>
      <c r="AS13" s="205"/>
      <c r="AT13" s="205"/>
      <c r="AU13" s="205"/>
      <c r="AV13" s="205"/>
      <c r="AW13" s="206"/>
    </row>
    <row r="14" spans="1:49">
      <c r="A14" s="183">
        <v>6</v>
      </c>
      <c r="B14" s="184"/>
      <c r="C14" s="198"/>
      <c r="D14" s="199"/>
      <c r="E14" s="199"/>
      <c r="F14" s="199"/>
      <c r="G14" s="199"/>
      <c r="H14" s="200"/>
      <c r="I14" s="193"/>
      <c r="J14" s="193"/>
      <c r="K14" s="193"/>
      <c r="L14" s="193"/>
      <c r="M14" s="193"/>
      <c r="N14" s="196"/>
      <c r="O14" s="192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6"/>
      <c r="AA14" s="179"/>
      <c r="AB14" s="180"/>
      <c r="AC14" s="183"/>
      <c r="AD14" s="184"/>
      <c r="AE14" s="183"/>
      <c r="AF14" s="187"/>
      <c r="AG14" s="187"/>
      <c r="AH14" s="187"/>
      <c r="AI14" s="184"/>
      <c r="AJ14" s="189"/>
      <c r="AK14" s="190"/>
      <c r="AL14" s="191"/>
      <c r="AM14" s="204"/>
      <c r="AN14" s="205"/>
      <c r="AO14" s="205"/>
      <c r="AP14" s="205"/>
      <c r="AQ14" s="205"/>
      <c r="AR14" s="205"/>
      <c r="AS14" s="205"/>
      <c r="AT14" s="205"/>
      <c r="AU14" s="205"/>
      <c r="AV14" s="205"/>
      <c r="AW14" s="206"/>
    </row>
    <row r="15" spans="1:49">
      <c r="A15" s="185"/>
      <c r="B15" s="186"/>
      <c r="C15" s="201"/>
      <c r="D15" s="202"/>
      <c r="E15" s="202"/>
      <c r="F15" s="202"/>
      <c r="G15" s="202"/>
      <c r="H15" s="203"/>
      <c r="I15" s="195"/>
      <c r="J15" s="195"/>
      <c r="K15" s="195"/>
      <c r="L15" s="195"/>
      <c r="M15" s="195"/>
      <c r="N15" s="197"/>
      <c r="O15" s="194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7"/>
      <c r="AA15" s="181"/>
      <c r="AB15" s="182"/>
      <c r="AC15" s="185"/>
      <c r="AD15" s="186"/>
      <c r="AE15" s="185"/>
      <c r="AF15" s="188"/>
      <c r="AG15" s="188"/>
      <c r="AH15" s="188"/>
      <c r="AI15" s="186"/>
      <c r="AJ15" s="189"/>
      <c r="AK15" s="190"/>
      <c r="AL15" s="191"/>
      <c r="AM15" s="204"/>
      <c r="AN15" s="205"/>
      <c r="AO15" s="205"/>
      <c r="AP15" s="205"/>
      <c r="AQ15" s="205"/>
      <c r="AR15" s="205"/>
      <c r="AS15" s="205"/>
      <c r="AT15" s="205"/>
      <c r="AU15" s="205"/>
      <c r="AV15" s="205"/>
      <c r="AW15" s="206"/>
    </row>
    <row r="16" spans="1:49">
      <c r="A16" s="183">
        <v>7</v>
      </c>
      <c r="B16" s="184"/>
      <c r="C16" s="198"/>
      <c r="D16" s="199"/>
      <c r="E16" s="199"/>
      <c r="F16" s="199"/>
      <c r="G16" s="199"/>
      <c r="H16" s="200"/>
      <c r="I16" s="193"/>
      <c r="J16" s="193"/>
      <c r="K16" s="193"/>
      <c r="L16" s="193"/>
      <c r="M16" s="193"/>
      <c r="N16" s="196"/>
      <c r="O16" s="192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6"/>
      <c r="AA16" s="179"/>
      <c r="AB16" s="180"/>
      <c r="AC16" s="183"/>
      <c r="AD16" s="184"/>
      <c r="AE16" s="183"/>
      <c r="AF16" s="187"/>
      <c r="AG16" s="187"/>
      <c r="AH16" s="187"/>
      <c r="AI16" s="184"/>
      <c r="AJ16" s="189"/>
      <c r="AK16" s="190"/>
      <c r="AL16" s="191"/>
      <c r="AM16" s="204"/>
      <c r="AN16" s="205"/>
      <c r="AO16" s="205"/>
      <c r="AP16" s="205"/>
      <c r="AQ16" s="205"/>
      <c r="AR16" s="205"/>
      <c r="AS16" s="205"/>
      <c r="AT16" s="205"/>
      <c r="AU16" s="205"/>
      <c r="AV16" s="205"/>
      <c r="AW16" s="206"/>
    </row>
    <row r="17" spans="1:49">
      <c r="A17" s="185"/>
      <c r="B17" s="186"/>
      <c r="C17" s="201"/>
      <c r="D17" s="202"/>
      <c r="E17" s="202"/>
      <c r="F17" s="202"/>
      <c r="G17" s="202"/>
      <c r="H17" s="203"/>
      <c r="I17" s="195"/>
      <c r="J17" s="195"/>
      <c r="K17" s="195"/>
      <c r="L17" s="195"/>
      <c r="M17" s="195"/>
      <c r="N17" s="197"/>
      <c r="O17" s="194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7"/>
      <c r="AA17" s="181"/>
      <c r="AB17" s="182"/>
      <c r="AC17" s="185"/>
      <c r="AD17" s="186"/>
      <c r="AE17" s="185"/>
      <c r="AF17" s="188"/>
      <c r="AG17" s="188"/>
      <c r="AH17" s="188"/>
      <c r="AI17" s="186"/>
      <c r="AJ17" s="189"/>
      <c r="AK17" s="190"/>
      <c r="AL17" s="191"/>
      <c r="AM17" s="204"/>
      <c r="AN17" s="205"/>
      <c r="AO17" s="205"/>
      <c r="AP17" s="205"/>
      <c r="AQ17" s="205"/>
      <c r="AR17" s="205"/>
      <c r="AS17" s="205"/>
      <c r="AT17" s="205"/>
      <c r="AU17" s="205"/>
      <c r="AV17" s="205"/>
      <c r="AW17" s="206"/>
    </row>
    <row r="18" spans="1:49">
      <c r="A18" s="183">
        <v>8</v>
      </c>
      <c r="B18" s="184"/>
      <c r="C18" s="198"/>
      <c r="D18" s="199"/>
      <c r="E18" s="199"/>
      <c r="F18" s="199"/>
      <c r="G18" s="199"/>
      <c r="H18" s="200"/>
      <c r="I18" s="193"/>
      <c r="J18" s="193"/>
      <c r="K18" s="193"/>
      <c r="L18" s="193"/>
      <c r="M18" s="193"/>
      <c r="N18" s="196"/>
      <c r="O18" s="192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6"/>
      <c r="AA18" s="179"/>
      <c r="AB18" s="180"/>
      <c r="AC18" s="183"/>
      <c r="AD18" s="184"/>
      <c r="AE18" s="183"/>
      <c r="AF18" s="187"/>
      <c r="AG18" s="187"/>
      <c r="AH18" s="187"/>
      <c r="AI18" s="184"/>
      <c r="AJ18" s="189"/>
      <c r="AK18" s="190"/>
      <c r="AL18" s="191"/>
      <c r="AM18" s="204"/>
      <c r="AN18" s="205"/>
      <c r="AO18" s="205"/>
      <c r="AP18" s="205"/>
      <c r="AQ18" s="205"/>
      <c r="AR18" s="205"/>
      <c r="AS18" s="205"/>
      <c r="AT18" s="205"/>
      <c r="AU18" s="205"/>
      <c r="AV18" s="205"/>
      <c r="AW18" s="206"/>
    </row>
    <row r="19" spans="1:49">
      <c r="A19" s="185"/>
      <c r="B19" s="186"/>
      <c r="C19" s="201"/>
      <c r="D19" s="202"/>
      <c r="E19" s="202"/>
      <c r="F19" s="202"/>
      <c r="G19" s="202"/>
      <c r="H19" s="203"/>
      <c r="I19" s="195"/>
      <c r="J19" s="195"/>
      <c r="K19" s="195"/>
      <c r="L19" s="195"/>
      <c r="M19" s="195"/>
      <c r="N19" s="197"/>
      <c r="O19" s="194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7"/>
      <c r="AA19" s="181"/>
      <c r="AB19" s="182"/>
      <c r="AC19" s="185"/>
      <c r="AD19" s="186"/>
      <c r="AE19" s="185"/>
      <c r="AF19" s="188"/>
      <c r="AG19" s="188"/>
      <c r="AH19" s="188"/>
      <c r="AI19" s="186"/>
      <c r="AJ19" s="189"/>
      <c r="AK19" s="190"/>
      <c r="AL19" s="191"/>
      <c r="AM19" s="204"/>
      <c r="AN19" s="205"/>
      <c r="AO19" s="205"/>
      <c r="AP19" s="205"/>
      <c r="AQ19" s="205"/>
      <c r="AR19" s="205"/>
      <c r="AS19" s="205"/>
      <c r="AT19" s="205"/>
      <c r="AU19" s="205"/>
      <c r="AV19" s="205"/>
      <c r="AW19" s="206"/>
    </row>
    <row r="20" spans="1:49">
      <c r="A20" s="183">
        <v>9</v>
      </c>
      <c r="B20" s="184"/>
      <c r="C20" s="198"/>
      <c r="D20" s="199"/>
      <c r="E20" s="199"/>
      <c r="F20" s="199"/>
      <c r="G20" s="199"/>
      <c r="H20" s="200"/>
      <c r="I20" s="193"/>
      <c r="J20" s="193"/>
      <c r="K20" s="193"/>
      <c r="L20" s="193"/>
      <c r="M20" s="193"/>
      <c r="N20" s="196"/>
      <c r="O20" s="192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6"/>
      <c r="AA20" s="179"/>
      <c r="AB20" s="180"/>
      <c r="AC20" s="183"/>
      <c r="AD20" s="184"/>
      <c r="AE20" s="183"/>
      <c r="AF20" s="187"/>
      <c r="AG20" s="187"/>
      <c r="AH20" s="187"/>
      <c r="AI20" s="184"/>
      <c r="AJ20" s="189"/>
      <c r="AK20" s="190"/>
      <c r="AL20" s="191"/>
      <c r="AM20" s="204"/>
      <c r="AN20" s="205"/>
      <c r="AO20" s="205"/>
      <c r="AP20" s="205"/>
      <c r="AQ20" s="205"/>
      <c r="AR20" s="205"/>
      <c r="AS20" s="205"/>
      <c r="AT20" s="205"/>
      <c r="AU20" s="205"/>
      <c r="AV20" s="205"/>
      <c r="AW20" s="206"/>
    </row>
    <row r="21" spans="1:49">
      <c r="A21" s="185"/>
      <c r="B21" s="186"/>
      <c r="C21" s="201"/>
      <c r="D21" s="202"/>
      <c r="E21" s="202"/>
      <c r="F21" s="202"/>
      <c r="G21" s="202"/>
      <c r="H21" s="203"/>
      <c r="I21" s="195"/>
      <c r="J21" s="195"/>
      <c r="K21" s="195"/>
      <c r="L21" s="195"/>
      <c r="M21" s="195"/>
      <c r="N21" s="197"/>
      <c r="O21" s="194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7"/>
      <c r="AA21" s="181"/>
      <c r="AB21" s="182"/>
      <c r="AC21" s="185"/>
      <c r="AD21" s="186"/>
      <c r="AE21" s="185"/>
      <c r="AF21" s="188"/>
      <c r="AG21" s="188"/>
      <c r="AH21" s="188"/>
      <c r="AI21" s="186"/>
      <c r="AJ21" s="189"/>
      <c r="AK21" s="190"/>
      <c r="AL21" s="191"/>
      <c r="AM21" s="204"/>
      <c r="AN21" s="205"/>
      <c r="AO21" s="205"/>
      <c r="AP21" s="205"/>
      <c r="AQ21" s="205"/>
      <c r="AR21" s="205"/>
      <c r="AS21" s="205"/>
      <c r="AT21" s="205"/>
      <c r="AU21" s="205"/>
      <c r="AV21" s="205"/>
      <c r="AW21" s="206"/>
    </row>
    <row r="22" spans="1:49">
      <c r="A22" s="183">
        <v>10</v>
      </c>
      <c r="B22" s="184"/>
      <c r="C22" s="198"/>
      <c r="D22" s="199"/>
      <c r="E22" s="199"/>
      <c r="F22" s="199"/>
      <c r="G22" s="199"/>
      <c r="H22" s="200"/>
      <c r="I22" s="193"/>
      <c r="J22" s="193"/>
      <c r="K22" s="193"/>
      <c r="L22" s="193"/>
      <c r="M22" s="193"/>
      <c r="N22" s="196"/>
      <c r="O22" s="192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6"/>
      <c r="AA22" s="179"/>
      <c r="AB22" s="180"/>
      <c r="AC22" s="183"/>
      <c r="AD22" s="184"/>
      <c r="AE22" s="183"/>
      <c r="AF22" s="187"/>
      <c r="AG22" s="187"/>
      <c r="AH22" s="187"/>
      <c r="AI22" s="184"/>
      <c r="AJ22" s="189"/>
      <c r="AK22" s="190"/>
      <c r="AL22" s="191"/>
      <c r="AM22" s="204"/>
      <c r="AN22" s="205"/>
      <c r="AO22" s="205"/>
      <c r="AP22" s="205"/>
      <c r="AQ22" s="205"/>
      <c r="AR22" s="205"/>
      <c r="AS22" s="205"/>
      <c r="AT22" s="205"/>
      <c r="AU22" s="205"/>
      <c r="AV22" s="205"/>
      <c r="AW22" s="206"/>
    </row>
    <row r="23" spans="1:49">
      <c r="A23" s="185"/>
      <c r="B23" s="186"/>
      <c r="C23" s="201"/>
      <c r="D23" s="202"/>
      <c r="E23" s="202"/>
      <c r="F23" s="202"/>
      <c r="G23" s="202"/>
      <c r="H23" s="203"/>
      <c r="I23" s="195"/>
      <c r="J23" s="195"/>
      <c r="K23" s="195"/>
      <c r="L23" s="195"/>
      <c r="M23" s="195"/>
      <c r="N23" s="197"/>
      <c r="O23" s="194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7"/>
      <c r="AA23" s="181"/>
      <c r="AB23" s="182"/>
      <c r="AC23" s="185"/>
      <c r="AD23" s="186"/>
      <c r="AE23" s="185"/>
      <c r="AF23" s="188"/>
      <c r="AG23" s="188"/>
      <c r="AH23" s="188"/>
      <c r="AI23" s="186"/>
      <c r="AJ23" s="189"/>
      <c r="AK23" s="190"/>
      <c r="AL23" s="191"/>
      <c r="AM23" s="204"/>
      <c r="AN23" s="205"/>
      <c r="AO23" s="205"/>
      <c r="AP23" s="205"/>
      <c r="AQ23" s="205"/>
      <c r="AR23" s="205"/>
      <c r="AS23" s="205"/>
      <c r="AT23" s="205"/>
      <c r="AU23" s="205"/>
      <c r="AV23" s="205"/>
      <c r="AW23" s="206"/>
    </row>
    <row r="24" spans="1:49">
      <c r="A24" s="183">
        <v>11</v>
      </c>
      <c r="B24" s="184"/>
      <c r="C24" s="198"/>
      <c r="D24" s="199"/>
      <c r="E24" s="199"/>
      <c r="F24" s="199"/>
      <c r="G24" s="199"/>
      <c r="H24" s="200"/>
      <c r="I24" s="193"/>
      <c r="J24" s="193"/>
      <c r="K24" s="193"/>
      <c r="L24" s="193"/>
      <c r="M24" s="193"/>
      <c r="N24" s="196"/>
      <c r="O24" s="192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6"/>
      <c r="AA24" s="179"/>
      <c r="AB24" s="180"/>
      <c r="AC24" s="183"/>
      <c r="AD24" s="184"/>
      <c r="AE24" s="183"/>
      <c r="AF24" s="187"/>
      <c r="AG24" s="187"/>
      <c r="AH24" s="187"/>
      <c r="AI24" s="184"/>
      <c r="AJ24" s="189"/>
      <c r="AK24" s="190"/>
      <c r="AL24" s="191"/>
      <c r="AM24" s="204"/>
      <c r="AN24" s="205"/>
      <c r="AO24" s="205"/>
      <c r="AP24" s="205"/>
      <c r="AQ24" s="205"/>
      <c r="AR24" s="205"/>
      <c r="AS24" s="205"/>
      <c r="AT24" s="205"/>
      <c r="AU24" s="205"/>
      <c r="AV24" s="205"/>
      <c r="AW24" s="206"/>
    </row>
    <row r="25" spans="1:49">
      <c r="A25" s="185"/>
      <c r="B25" s="186"/>
      <c r="C25" s="201"/>
      <c r="D25" s="202"/>
      <c r="E25" s="202"/>
      <c r="F25" s="202"/>
      <c r="G25" s="202"/>
      <c r="H25" s="203"/>
      <c r="I25" s="195"/>
      <c r="J25" s="195"/>
      <c r="K25" s="195"/>
      <c r="L25" s="195"/>
      <c r="M25" s="195"/>
      <c r="N25" s="197"/>
      <c r="O25" s="194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7"/>
      <c r="AA25" s="181"/>
      <c r="AB25" s="182"/>
      <c r="AC25" s="185"/>
      <c r="AD25" s="186"/>
      <c r="AE25" s="185"/>
      <c r="AF25" s="188"/>
      <c r="AG25" s="188"/>
      <c r="AH25" s="188"/>
      <c r="AI25" s="186"/>
      <c r="AJ25" s="189"/>
      <c r="AK25" s="190"/>
      <c r="AL25" s="191"/>
      <c r="AM25" s="204"/>
      <c r="AN25" s="205"/>
      <c r="AO25" s="205"/>
      <c r="AP25" s="205"/>
      <c r="AQ25" s="205"/>
      <c r="AR25" s="205"/>
      <c r="AS25" s="205"/>
      <c r="AT25" s="205"/>
      <c r="AU25" s="205"/>
      <c r="AV25" s="205"/>
      <c r="AW25" s="206"/>
    </row>
    <row r="26" spans="1:49">
      <c r="A26" s="183">
        <v>12</v>
      </c>
      <c r="B26" s="184"/>
      <c r="C26" s="198"/>
      <c r="D26" s="199"/>
      <c r="E26" s="199"/>
      <c r="F26" s="199"/>
      <c r="G26" s="199"/>
      <c r="H26" s="200"/>
      <c r="I26" s="193"/>
      <c r="J26" s="193"/>
      <c r="K26" s="193"/>
      <c r="L26" s="193"/>
      <c r="M26" s="193"/>
      <c r="N26" s="196"/>
      <c r="O26" s="192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6"/>
      <c r="AA26" s="179"/>
      <c r="AB26" s="180"/>
      <c r="AC26" s="183"/>
      <c r="AD26" s="184"/>
      <c r="AE26" s="183"/>
      <c r="AF26" s="187"/>
      <c r="AG26" s="187"/>
      <c r="AH26" s="187"/>
      <c r="AI26" s="184"/>
      <c r="AJ26" s="189"/>
      <c r="AK26" s="190"/>
      <c r="AL26" s="191"/>
      <c r="AM26" s="204"/>
      <c r="AN26" s="205"/>
      <c r="AO26" s="205"/>
      <c r="AP26" s="205"/>
      <c r="AQ26" s="205"/>
      <c r="AR26" s="205"/>
      <c r="AS26" s="205"/>
      <c r="AT26" s="205"/>
      <c r="AU26" s="205"/>
      <c r="AV26" s="205"/>
      <c r="AW26" s="206"/>
    </row>
    <row r="27" spans="1:49">
      <c r="A27" s="185"/>
      <c r="B27" s="186"/>
      <c r="C27" s="201"/>
      <c r="D27" s="202"/>
      <c r="E27" s="202"/>
      <c r="F27" s="202"/>
      <c r="G27" s="202"/>
      <c r="H27" s="203"/>
      <c r="I27" s="195"/>
      <c r="J27" s="195"/>
      <c r="K27" s="195"/>
      <c r="L27" s="195"/>
      <c r="M27" s="195"/>
      <c r="N27" s="197"/>
      <c r="O27" s="194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7"/>
      <c r="AA27" s="181"/>
      <c r="AB27" s="182"/>
      <c r="AC27" s="185"/>
      <c r="AD27" s="186"/>
      <c r="AE27" s="185"/>
      <c r="AF27" s="188"/>
      <c r="AG27" s="188"/>
      <c r="AH27" s="188"/>
      <c r="AI27" s="186"/>
      <c r="AJ27" s="189"/>
      <c r="AK27" s="190"/>
      <c r="AL27" s="191"/>
      <c r="AM27" s="204"/>
      <c r="AN27" s="205"/>
      <c r="AO27" s="205"/>
      <c r="AP27" s="205"/>
      <c r="AQ27" s="205"/>
      <c r="AR27" s="205"/>
      <c r="AS27" s="205"/>
      <c r="AT27" s="205"/>
      <c r="AU27" s="205"/>
      <c r="AV27" s="205"/>
      <c r="AW27" s="206"/>
    </row>
    <row r="29" spans="1:49" ht="13.5" customHeight="1">
      <c r="C29" s="85" t="s">
        <v>113</v>
      </c>
    </row>
    <row r="30" spans="1:49" ht="13.5" customHeight="1">
      <c r="C30" s="94" t="s">
        <v>114</v>
      </c>
    </row>
    <row r="31" spans="1:49" ht="13.5" customHeight="1">
      <c r="C31" s="29" t="s">
        <v>130</v>
      </c>
    </row>
  </sheetData>
  <sheetProtection algorithmName="SHA-512" hashValue="r1llUhtNxGKaKqzjBy3mUI7N63IKVHeQV+6PFDOXQS/KLlsf9BvgyTSWbZvTMCkThyhCSN34veV+KwmhTJNzIA==" saltValue="eQHxTbCShBy6r2uv83qzEQ==" spinCount="100000" sheet="1" objects="1" scenarios="1"/>
  <mergeCells count="13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</mergeCells>
  <phoneticPr fontId="9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4"/>
  <sheetViews>
    <sheetView topLeftCell="A40" zoomScaleNormal="100" zoomScaleSheetLayoutView="100" workbookViewId="0">
      <selection activeCell="BU45" sqref="BU45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2" customHeight="1"/>
    <row r="5" spans="1:59" ht="28.5">
      <c r="A5" s="49"/>
      <c r="B5" s="333" t="s">
        <v>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87" t="s">
        <v>120</v>
      </c>
    </row>
    <row r="7" spans="1:59" ht="12.75" customHeight="1">
      <c r="B7" s="343" t="str">
        <f>IF(チーム情報!A10="","",チーム情報!A10)</f>
        <v/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385" t="str">
        <f>IF(チーム情報!AE4="","",チーム情報!AE4)</f>
        <v/>
      </c>
      <c r="AY7" s="386"/>
      <c r="AZ7" s="386"/>
      <c r="BA7" s="386"/>
      <c r="BB7" s="386"/>
      <c r="BC7" s="386"/>
      <c r="BD7" s="386"/>
      <c r="BE7" s="387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R8" s="384" t="s">
        <v>119</v>
      </c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X8" s="388"/>
      <c r="AY8" s="389"/>
      <c r="AZ8" s="389"/>
      <c r="BA8" s="389"/>
      <c r="BB8" s="389"/>
      <c r="BC8" s="389"/>
      <c r="BD8" s="389"/>
      <c r="BE8" s="390"/>
    </row>
    <row r="9" spans="1:59" ht="7.1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X9" s="391"/>
      <c r="AY9" s="392"/>
      <c r="AZ9" s="392"/>
      <c r="BA9" s="392"/>
      <c r="BB9" s="392"/>
      <c r="BC9" s="392"/>
      <c r="BD9" s="392"/>
      <c r="BE9" s="393"/>
    </row>
    <row r="10" spans="1:59" ht="6" customHeight="1"/>
    <row r="11" spans="1:59" ht="5.25" customHeight="1">
      <c r="F11" s="48"/>
      <c r="G11" s="334">
        <v>44</v>
      </c>
      <c r="H11" s="335"/>
      <c r="I11" s="336"/>
      <c r="J11" s="48"/>
    </row>
    <row r="12" spans="1:59" ht="12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16.899999999999999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379" t="str">
        <f>IF(チーム情報!AJ4="","",チーム情報!AJ4)</f>
        <v/>
      </c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59" ht="16.899999999999999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 t="str">
        <f>IF(チーム情報!AJ5="","",チーム情報!AJ5)</f>
        <v/>
      </c>
      <c r="Y17" s="261"/>
      <c r="Z17" s="261"/>
      <c r="AA17" s="261"/>
      <c r="AB17" s="261"/>
      <c r="AC17" s="261"/>
      <c r="AD17" s="261"/>
      <c r="AE17" s="261"/>
      <c r="AF17" s="261"/>
      <c r="AG17" s="261"/>
      <c r="AH17" s="383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8"/>
      <c r="AV17" s="369"/>
      <c r="AW17" s="369"/>
      <c r="AX17" s="370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59" ht="15" customHeight="1"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269" t="s">
        <v>7</v>
      </c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51" t="s">
        <v>37</v>
      </c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 t="s">
        <v>38</v>
      </c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378"/>
    </row>
    <row r="19" spans="2:59" ht="14.45" customHeight="1">
      <c r="B19" s="315" t="s">
        <v>107</v>
      </c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7"/>
      <c r="N19" s="217" t="str">
        <f>IF(チーム情報!K26="","",チーム情報!K26)</f>
        <v/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9"/>
      <c r="AC19" s="217" t="str">
        <f>IF(チーム情報!K28="","",チーム情報!K28)</f>
        <v/>
      </c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9"/>
      <c r="AR19" s="217" t="str">
        <f>IF(チーム情報!K30="","",チーム情報!K30)</f>
        <v/>
      </c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22"/>
      <c r="BG19" s="56"/>
    </row>
    <row r="20" spans="2:59" ht="14.45" customHeight="1">
      <c r="B20" s="318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20"/>
      <c r="N20" s="220" t="str">
        <f>IF(チーム情報!N26="","",チーム情報!N26)</f>
        <v/>
      </c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 t="str">
        <f>IF(チーム情報!N28="","",チーム情報!N28)</f>
        <v/>
      </c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3" t="str">
        <f>IF(チーム情報!N30="","",チーム情報!N30)</f>
        <v/>
      </c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5"/>
    </row>
    <row r="21" spans="2:59" ht="14.45" customHeight="1">
      <c r="B21" s="315" t="s">
        <v>48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IF(チーム情報!S26="","",チーム情報!S26)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IF(チーム情報!S28="","",チーム情報!S28)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IF(チーム情報!S30="","",チーム情報!S30)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59" ht="14.4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3" t="str">
        <f>IF(チーム情報!W26="","",チーム情報!W26)</f>
        <v/>
      </c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99"/>
      <c r="AC22" s="220" t="str">
        <f>IF(チーム情報!W28="","",チーム情報!W28)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 t="str">
        <f>IF(チーム情報!W30="","",チーム情報!W30)</f>
        <v/>
      </c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6"/>
    </row>
    <row r="23" spans="2:59" ht="15" customHeight="1" thickBot="1">
      <c r="B23" s="237" t="s">
        <v>102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21" t="str">
        <f>IF(チーム情報!F26="","",チーム情報!F26)</f>
        <v/>
      </c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 t="str">
        <f>IF(チーム情報!F28="","",チーム情報!F28)</f>
        <v/>
      </c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 t="str">
        <f>IF(チーム情報!F30="","",チーム情報!F30)</f>
        <v/>
      </c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56"/>
    </row>
    <row r="24" spans="2:59" ht="12" customHeight="1">
      <c r="B24" s="454" t="s">
        <v>9</v>
      </c>
      <c r="C24" s="216"/>
      <c r="D24" s="216"/>
      <c r="E24" s="216"/>
      <c r="F24" s="271"/>
      <c r="G24" s="300" t="str">
        <f>IF(チーム情報!R16="","",チーム情報!R16&amp;" "&amp;チーム情報!X16)</f>
        <v/>
      </c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2"/>
      <c r="S24" s="243" t="str">
        <f>IF(チーム情報!BE16="","",チーム情報!BE16)</f>
        <v/>
      </c>
      <c r="T24" s="244"/>
      <c r="U24" s="245"/>
      <c r="V24" s="373" t="s">
        <v>101</v>
      </c>
      <c r="W24" s="322"/>
      <c r="X24" s="322"/>
      <c r="Y24" s="57" t="s">
        <v>11</v>
      </c>
      <c r="Z24" s="58"/>
      <c r="AA24" s="242" t="str">
        <f>IF(チーム情報!AE16="","",チーム情報!AE16)</f>
        <v/>
      </c>
      <c r="AB24" s="242"/>
      <c r="AC24" s="242"/>
      <c r="AD24" s="242"/>
      <c r="AE24" s="59" t="s">
        <v>18</v>
      </c>
      <c r="AF24" s="242" t="str">
        <f>IF(チーム情報!AH16="","",チーム情報!AH16)</f>
        <v/>
      </c>
      <c r="AG24" s="242"/>
      <c r="AH24" s="242"/>
      <c r="AI24" s="242"/>
      <c r="AJ24" s="242"/>
      <c r="AK24" s="60"/>
      <c r="AL24" s="60"/>
      <c r="AM24" s="60"/>
      <c r="AN24" s="60"/>
      <c r="AO24" s="60"/>
      <c r="AP24" s="60"/>
      <c r="AQ24" s="60"/>
      <c r="AR24" s="60"/>
      <c r="AS24" s="61"/>
      <c r="AT24" s="250" t="s">
        <v>47</v>
      </c>
      <c r="AU24" s="251"/>
      <c r="AV24" s="251"/>
      <c r="AW24" s="78" t="s">
        <v>16</v>
      </c>
      <c r="AX24" s="242" t="str">
        <f>IF(チーム情報!AQ16="","",チーム情報!AQ16)</f>
        <v/>
      </c>
      <c r="AY24" s="242"/>
      <c r="AZ24" s="242"/>
      <c r="BA24" s="242"/>
      <c r="BB24" s="242"/>
      <c r="BC24" s="242"/>
      <c r="BD24" s="242"/>
      <c r="BE24" s="80" t="s">
        <v>17</v>
      </c>
    </row>
    <row r="25" spans="2:59" ht="19.5" customHeight="1">
      <c r="B25" s="318"/>
      <c r="C25" s="319"/>
      <c r="D25" s="319"/>
      <c r="E25" s="319"/>
      <c r="F25" s="320"/>
      <c r="G25" s="303" t="str">
        <f>IF(チーム情報!F16="","",チーム情報!F16&amp;" "&amp;チーム情報!L16)</f>
        <v/>
      </c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5"/>
      <c r="S25" s="246"/>
      <c r="T25" s="247"/>
      <c r="U25" s="248"/>
      <c r="V25" s="255"/>
      <c r="W25" s="255"/>
      <c r="X25" s="255"/>
      <c r="Y25" s="239" t="str">
        <f>IF(チーム情報!AD17="","",チーム情報!AD17)</f>
        <v/>
      </c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1"/>
      <c r="AT25" s="252"/>
      <c r="AU25" s="252"/>
      <c r="AV25" s="252"/>
      <c r="AW25" s="227" t="str">
        <f>IF(チーム情報!AT16="","",チーム情報!AT16)</f>
        <v/>
      </c>
      <c r="AX25" s="213"/>
      <c r="AY25" s="213"/>
      <c r="AZ25" s="213"/>
      <c r="BA25" s="63" t="s">
        <v>18</v>
      </c>
      <c r="BB25" s="213" t="str">
        <f>IF(チーム情報!AX16="","",チーム情報!AX16)</f>
        <v/>
      </c>
      <c r="BC25" s="213"/>
      <c r="BD25" s="213"/>
      <c r="BE25" s="214"/>
    </row>
    <row r="26" spans="2:59" ht="12" customHeight="1">
      <c r="B26" s="455" t="s">
        <v>10</v>
      </c>
      <c r="C26" s="316"/>
      <c r="D26" s="316"/>
      <c r="E26" s="316"/>
      <c r="F26" s="317"/>
      <c r="G26" s="309" t="str">
        <f>IF(チーム情報!R18="","",チーム情報!R18&amp;" "&amp;チーム情報!X18)</f>
        <v/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1"/>
      <c r="S26" s="257" t="str">
        <f>IF(チーム情報!BE18="","",チーム情報!BE18)</f>
        <v/>
      </c>
      <c r="T26" s="258"/>
      <c r="U26" s="259"/>
      <c r="V26" s="253" t="s">
        <v>101</v>
      </c>
      <c r="W26" s="254"/>
      <c r="X26" s="254"/>
      <c r="Y26" s="64" t="s">
        <v>11</v>
      </c>
      <c r="Z26" s="65"/>
      <c r="AA26" s="249" t="str">
        <f>IF(チーム情報!AE18="","",チーム情報!AE18)</f>
        <v/>
      </c>
      <c r="AB26" s="249"/>
      <c r="AC26" s="249"/>
      <c r="AD26" s="249"/>
      <c r="AE26" s="66" t="s">
        <v>18</v>
      </c>
      <c r="AF26" s="249" t="str">
        <f>IF(チーム情報!AH18="","",チーム情報!AH18)</f>
        <v/>
      </c>
      <c r="AG26" s="249"/>
      <c r="AH26" s="249"/>
      <c r="AI26" s="249"/>
      <c r="AJ26" s="249"/>
      <c r="AK26" s="67"/>
      <c r="AL26" s="67"/>
      <c r="AM26" s="67"/>
      <c r="AN26" s="67"/>
      <c r="AO26" s="67"/>
      <c r="AP26" s="67"/>
      <c r="AQ26" s="67"/>
      <c r="AR26" s="67"/>
      <c r="AS26" s="68"/>
      <c r="AT26" s="260" t="s">
        <v>47</v>
      </c>
      <c r="AU26" s="252"/>
      <c r="AV26" s="252"/>
      <c r="AW26" s="79" t="s">
        <v>16</v>
      </c>
      <c r="AX26" s="261" t="str">
        <f>IF(チーム情報!AQ18="","",チーム情報!AQ18)</f>
        <v/>
      </c>
      <c r="AY26" s="261"/>
      <c r="AZ26" s="261"/>
      <c r="BA26" s="261"/>
      <c r="BB26" s="261"/>
      <c r="BC26" s="261"/>
      <c r="BD26" s="261"/>
      <c r="BE26" s="81" t="s">
        <v>17</v>
      </c>
    </row>
    <row r="27" spans="2:59" ht="19.5" customHeight="1">
      <c r="B27" s="318"/>
      <c r="C27" s="319"/>
      <c r="D27" s="319"/>
      <c r="E27" s="319"/>
      <c r="F27" s="320"/>
      <c r="G27" s="303" t="str">
        <f>IF(チーム情報!F18="","",チーム情報!F18&amp;" "&amp;チーム情報!L18)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IF(チーム情報!AD19="","",チーム情報!AD19)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27" t="str">
        <f>IF(チーム情報!AT18="","",チーム情報!AT18)</f>
        <v/>
      </c>
      <c r="AX27" s="213"/>
      <c r="AY27" s="213"/>
      <c r="AZ27" s="213"/>
      <c r="BA27" s="63" t="s">
        <v>18</v>
      </c>
      <c r="BB27" s="213" t="str">
        <f>IF(チーム情報!AX18="","",チーム情報!AX18)</f>
        <v/>
      </c>
      <c r="BC27" s="213"/>
      <c r="BD27" s="213"/>
      <c r="BE27" s="214"/>
    </row>
    <row r="28" spans="2:59" ht="12" customHeight="1">
      <c r="B28" s="456" t="s">
        <v>6</v>
      </c>
      <c r="C28" s="457"/>
      <c r="D28" s="457"/>
      <c r="E28" s="457"/>
      <c r="F28" s="458"/>
      <c r="G28" s="309" t="str">
        <f>IF(チーム情報!R20="","",チーム情報!R20&amp;" "&amp;チーム情報!X20)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IF(チーム情報!BE20="","",チーム情報!BE20)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IF(チーム情報!AE20="","",チーム情報!AE20)</f>
        <v/>
      </c>
      <c r="AB28" s="249"/>
      <c r="AC28" s="249"/>
      <c r="AD28" s="249"/>
      <c r="AE28" s="66" t="s">
        <v>18</v>
      </c>
      <c r="AF28" s="249" t="str">
        <f>IF(チーム情報!AH20="","",チーム情報!AH20)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79" t="s">
        <v>16</v>
      </c>
      <c r="AX28" s="261" t="str">
        <f>IF(チーム情報!AQ20="","",チーム情報!AQ20)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59" ht="19.5" customHeight="1">
      <c r="B29" s="459"/>
      <c r="C29" s="460"/>
      <c r="D29" s="460"/>
      <c r="E29" s="460"/>
      <c r="F29" s="461"/>
      <c r="G29" s="312" t="str">
        <f>IF(チーム情報!F20="","",チーム情報!F20&amp;" "&amp;チーム情報!L20)</f>
        <v/>
      </c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4"/>
      <c r="S29" s="246"/>
      <c r="T29" s="247"/>
      <c r="U29" s="248"/>
      <c r="V29" s="255"/>
      <c r="W29" s="255"/>
      <c r="X29" s="255"/>
      <c r="Y29" s="239" t="str">
        <f>IF(チーム情報!AD21="","",チーム情報!AD21)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27" t="str">
        <f>IF(チーム情報!AT20="","",チーム情報!AT20)</f>
        <v/>
      </c>
      <c r="AX29" s="213"/>
      <c r="AY29" s="213"/>
      <c r="AZ29" s="213"/>
      <c r="BA29" s="63" t="s">
        <v>18</v>
      </c>
      <c r="BB29" s="213" t="str">
        <f>IF(チーム情報!AX20="","",チーム情報!AX20)</f>
        <v/>
      </c>
      <c r="BC29" s="213"/>
      <c r="BD29" s="213"/>
      <c r="BE29" s="214"/>
    </row>
    <row r="30" spans="2:59" ht="12" customHeight="1">
      <c r="B30" s="462" t="s">
        <v>112</v>
      </c>
      <c r="C30" s="316"/>
      <c r="D30" s="316"/>
      <c r="E30" s="316"/>
      <c r="F30" s="317"/>
      <c r="G30" s="309" t="str">
        <f>IF(チーム情報!R36="","",チーム情報!R36&amp;" "&amp;チーム情報!X36)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425" t="s">
        <v>123</v>
      </c>
      <c r="T30" s="426"/>
      <c r="U30" s="426"/>
      <c r="V30" s="426"/>
      <c r="W30" s="426"/>
      <c r="X30" s="426"/>
      <c r="Y30" s="429" t="str">
        <f>IF(チーム情報!AD36="","",チーム情報!AD36)</f>
        <v/>
      </c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1"/>
      <c r="AT30" s="260" t="s">
        <v>47</v>
      </c>
      <c r="AU30" s="252"/>
      <c r="AV30" s="252"/>
      <c r="AW30" s="79" t="s">
        <v>16</v>
      </c>
      <c r="AX30" s="261" t="str">
        <f>IF(チーム情報!AQ36="","",チーム情報!AQ36)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59" ht="19.5" customHeight="1" thickBot="1">
      <c r="B31" s="463"/>
      <c r="C31" s="464"/>
      <c r="D31" s="464"/>
      <c r="E31" s="464"/>
      <c r="F31" s="465"/>
      <c r="G31" s="306" t="str">
        <f>IF(チーム情報!F36="","",チーム情報!F36&amp;" "&amp;チーム情報!L36)</f>
        <v/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8"/>
      <c r="S31" s="427"/>
      <c r="T31" s="428"/>
      <c r="U31" s="428"/>
      <c r="V31" s="428"/>
      <c r="W31" s="428"/>
      <c r="X31" s="428"/>
      <c r="Y31" s="432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4"/>
      <c r="AT31" s="238"/>
      <c r="AU31" s="238"/>
      <c r="AV31" s="238"/>
      <c r="AW31" s="234" t="str">
        <f>IF(チーム情報!AT36="","",チーム情報!AT36)</f>
        <v/>
      </c>
      <c r="AX31" s="235"/>
      <c r="AY31" s="235"/>
      <c r="AZ31" s="235"/>
      <c r="BA31" s="70" t="s">
        <v>18</v>
      </c>
      <c r="BB31" s="235" t="str">
        <f>IF(チーム情報!AX36="","",チーム情報!AX36)</f>
        <v/>
      </c>
      <c r="BC31" s="235"/>
      <c r="BD31" s="235"/>
      <c r="BE31" s="236"/>
    </row>
    <row r="32" spans="2:59" ht="4.1500000000000004" customHeight="1">
      <c r="B32" s="82"/>
      <c r="C32" s="82"/>
      <c r="D32" s="82"/>
      <c r="E32" s="82"/>
      <c r="F32" s="82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2"/>
      <c r="AU32" s="82"/>
      <c r="AV32" s="82"/>
      <c r="AW32" s="84"/>
      <c r="AX32" s="84"/>
      <c r="AY32" s="84"/>
      <c r="AZ32" s="84"/>
      <c r="BA32" s="84"/>
      <c r="BB32" s="84"/>
      <c r="BC32" s="84"/>
      <c r="BD32" s="84"/>
      <c r="BE32" s="84"/>
    </row>
    <row r="33" spans="2:57" ht="16.149999999999999" customHeight="1" thickBot="1">
      <c r="B33" s="77" t="s">
        <v>117</v>
      </c>
      <c r="C33" s="85"/>
      <c r="D33" s="85"/>
      <c r="E33" s="85"/>
      <c r="F33" s="85"/>
      <c r="G33" s="85"/>
      <c r="H33" s="86" t="s">
        <v>118</v>
      </c>
      <c r="I33"/>
      <c r="J33"/>
    </row>
    <row r="34" spans="2:57" ht="15" customHeight="1" thickBot="1">
      <c r="B34" s="277" t="s">
        <v>12</v>
      </c>
      <c r="C34" s="269"/>
      <c r="D34" s="269"/>
      <c r="E34" s="269" t="s">
        <v>13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 t="s">
        <v>14</v>
      </c>
      <c r="Q34" s="269"/>
      <c r="R34" s="269"/>
      <c r="S34" s="215" t="s">
        <v>97</v>
      </c>
      <c r="T34" s="216"/>
      <c r="U34" s="216"/>
      <c r="V34" s="270" t="s">
        <v>20</v>
      </c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71"/>
      <c r="AL34" s="216" t="s">
        <v>19</v>
      </c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71"/>
      <c r="AY34" s="269" t="s">
        <v>15</v>
      </c>
      <c r="AZ34" s="269"/>
      <c r="BA34" s="269"/>
      <c r="BB34" s="269"/>
      <c r="BC34" s="269"/>
      <c r="BD34" s="269"/>
      <c r="BE34" s="275"/>
    </row>
    <row r="35" spans="2:57" ht="11.45" customHeight="1">
      <c r="B35" s="409">
        <f>IF(選手情報!A4="","",選手情報!A4)</f>
        <v>1</v>
      </c>
      <c r="C35" s="410"/>
      <c r="D35" s="411"/>
      <c r="E35" s="412" t="str">
        <f>IF(選手情報!O4="","",選手情報!O4&amp;" "&amp;選手情報!U4)</f>
        <v/>
      </c>
      <c r="F35" s="413"/>
      <c r="G35" s="413"/>
      <c r="H35" s="413"/>
      <c r="I35" s="413"/>
      <c r="J35" s="413"/>
      <c r="K35" s="413"/>
      <c r="L35" s="413"/>
      <c r="M35" s="413"/>
      <c r="N35" s="413"/>
      <c r="O35" s="414"/>
      <c r="P35" s="415" t="str">
        <f>IF(選手情報!AA4="","",選手情報!AA4)</f>
        <v/>
      </c>
      <c r="Q35" s="416"/>
      <c r="R35" s="417"/>
      <c r="S35" s="418" t="str">
        <f>IF(選手情報!AC4="","",選手情報!AC4)</f>
        <v/>
      </c>
      <c r="T35" s="410"/>
      <c r="U35" s="411"/>
      <c r="V35" s="422" t="str">
        <f>IF(選手情報!AM4="","",選手情報!AM4)</f>
        <v/>
      </c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4"/>
      <c r="AL35" s="418" t="str">
        <f>IF(選手情報!AE4="","",選手情報!AE4)</f>
        <v/>
      </c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10"/>
      <c r="AX35" s="411"/>
      <c r="AY35" s="419" t="str">
        <f>IF(選手情報!AJ4="","",選手情報!$AJ4)</f>
        <v/>
      </c>
      <c r="AZ35" s="420"/>
      <c r="BA35" s="420"/>
      <c r="BB35" s="420"/>
      <c r="BC35" s="420"/>
      <c r="BD35" s="420"/>
      <c r="BE35" s="421"/>
    </row>
    <row r="36" spans="2:57" ht="19.899999999999999" customHeight="1">
      <c r="B36" s="231"/>
      <c r="C36" s="232"/>
      <c r="D36" s="233"/>
      <c r="E36" s="276" t="str">
        <f>IF(選手情報!C4="","",選手情報!C4&amp;" "&amp;選手情報!I4)</f>
        <v/>
      </c>
      <c r="F36" s="273" t="str">
        <f>選手情報!$C$4&amp;" "&amp;選手情報!$I$4</f>
        <v xml:space="preserve"> </v>
      </c>
      <c r="G36" s="273" t="str">
        <f>選手情報!$C$4&amp;" "&amp;選手情報!$I$4</f>
        <v xml:space="preserve"> </v>
      </c>
      <c r="H36" s="273" t="str">
        <f>選手情報!$C$4&amp;" "&amp;選手情報!$I$4</f>
        <v xml:space="preserve"> </v>
      </c>
      <c r="I36" s="273" t="str">
        <f>選手情報!$C$4&amp;" "&amp;選手情報!$I$4</f>
        <v xml:space="preserve"> </v>
      </c>
      <c r="J36" s="273" t="str">
        <f>選手情報!$C$4&amp;" "&amp;選手情報!$I$4</f>
        <v xml:space="preserve"> </v>
      </c>
      <c r="K36" s="273" t="str">
        <f>選手情報!$C$4&amp;" "&amp;選手情報!$I$4</f>
        <v xml:space="preserve"> </v>
      </c>
      <c r="L36" s="273" t="str">
        <f>選手情報!$C$4&amp;" "&amp;選手情報!$I$4</f>
        <v xml:space="preserve"> </v>
      </c>
      <c r="M36" s="273" t="str">
        <f>選手情報!$C$4&amp;" "&amp;選手情報!$I$4</f>
        <v xml:space="preserve"> </v>
      </c>
      <c r="N36" s="273" t="str">
        <f>選手情報!$C$4&amp;" "&amp;選手情報!$I$4</f>
        <v xml:space="preserve"> </v>
      </c>
      <c r="O36" s="274" t="str">
        <f>選手情報!$C$4&amp;" "&amp;選手情報!$I$4</f>
        <v xml:space="preserve"> </v>
      </c>
      <c r="P36" s="403"/>
      <c r="Q36" s="404"/>
      <c r="R36" s="405"/>
      <c r="S36" s="285"/>
      <c r="T36" s="232"/>
      <c r="U36" s="233"/>
      <c r="V36" s="397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9"/>
      <c r="AL36" s="285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3"/>
      <c r="AY36" s="281"/>
      <c r="AZ36" s="282"/>
      <c r="BA36" s="282"/>
      <c r="BB36" s="282"/>
      <c r="BC36" s="282"/>
      <c r="BD36" s="282"/>
      <c r="BE36" s="283"/>
    </row>
    <row r="37" spans="2:57" ht="11.45" customHeight="1">
      <c r="B37" s="228">
        <f>IF(選手情報!A6="","",選手情報!A6)</f>
        <v>2</v>
      </c>
      <c r="C37" s="229"/>
      <c r="D37" s="230"/>
      <c r="E37" s="406" t="str">
        <f>IF(選手情報!O6="","",選手情報!O6&amp;" "&amp;選手情報!U6)</f>
        <v/>
      </c>
      <c r="F37" s="407"/>
      <c r="G37" s="407"/>
      <c r="H37" s="407"/>
      <c r="I37" s="407"/>
      <c r="J37" s="407"/>
      <c r="K37" s="407"/>
      <c r="L37" s="407"/>
      <c r="M37" s="407"/>
      <c r="N37" s="407"/>
      <c r="O37" s="408"/>
      <c r="P37" s="400" t="str">
        <f>IF(選手情報!AA6="","",選手情報!AA6)</f>
        <v/>
      </c>
      <c r="Q37" s="401"/>
      <c r="R37" s="402"/>
      <c r="S37" s="284" t="str">
        <f>IF(選手情報!AC6="","",選手情報!AC6)</f>
        <v/>
      </c>
      <c r="T37" s="229"/>
      <c r="U37" s="230"/>
      <c r="V37" s="394" t="str">
        <f>IF(選手情報!AM6="","",選手情報!AM6)</f>
        <v/>
      </c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6"/>
      <c r="AL37" s="284" t="str">
        <f>IF(選手情報!AE6="","",選手情報!AE6)</f>
        <v/>
      </c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30"/>
      <c r="AY37" s="278" t="str">
        <f>IF(選手情報!AJ6="","",選手情報!AJ6)</f>
        <v/>
      </c>
      <c r="AZ37" s="279"/>
      <c r="BA37" s="279"/>
      <c r="BB37" s="279"/>
      <c r="BC37" s="279"/>
      <c r="BD37" s="279"/>
      <c r="BE37" s="280"/>
    </row>
    <row r="38" spans="2:57" ht="19.899999999999999" customHeight="1">
      <c r="B38" s="231"/>
      <c r="C38" s="232"/>
      <c r="D38" s="233"/>
      <c r="E38" s="276" t="str">
        <f>IF(選手情報!C6="","",選手情報!C6&amp;" "&amp;選手情報!I6)</f>
        <v/>
      </c>
      <c r="F38" s="273" t="str">
        <f>選手情報!$C$6&amp;" "&amp;選手情報!$I$6</f>
        <v xml:space="preserve"> </v>
      </c>
      <c r="G38" s="273" t="str">
        <f>選手情報!$C$6&amp;" "&amp;選手情報!$I$6</f>
        <v xml:space="preserve"> </v>
      </c>
      <c r="H38" s="273" t="str">
        <f>選手情報!$C$6&amp;" "&amp;選手情報!$I$6</f>
        <v xml:space="preserve"> </v>
      </c>
      <c r="I38" s="273" t="str">
        <f>選手情報!$C$6&amp;" "&amp;選手情報!$I$6</f>
        <v xml:space="preserve"> </v>
      </c>
      <c r="J38" s="273" t="str">
        <f>選手情報!$C$6&amp;" "&amp;選手情報!$I$6</f>
        <v xml:space="preserve"> </v>
      </c>
      <c r="K38" s="273" t="str">
        <f>選手情報!$C$6&amp;" "&amp;選手情報!$I$6</f>
        <v xml:space="preserve"> </v>
      </c>
      <c r="L38" s="273" t="str">
        <f>選手情報!$C$6&amp;" "&amp;選手情報!$I$6</f>
        <v xml:space="preserve"> </v>
      </c>
      <c r="M38" s="273" t="str">
        <f>選手情報!$C$6&amp;" "&amp;選手情報!$I$6</f>
        <v xml:space="preserve"> </v>
      </c>
      <c r="N38" s="273" t="str">
        <f>選手情報!$C$6&amp;" "&amp;選手情報!$I$6</f>
        <v xml:space="preserve"> </v>
      </c>
      <c r="O38" s="274" t="str">
        <f>選手情報!$C$6&amp;" "&amp;選手情報!$I$6</f>
        <v xml:space="preserve"> </v>
      </c>
      <c r="P38" s="403"/>
      <c r="Q38" s="404"/>
      <c r="R38" s="405"/>
      <c r="S38" s="285"/>
      <c r="T38" s="232"/>
      <c r="U38" s="233"/>
      <c r="V38" s="397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9"/>
      <c r="AL38" s="285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3"/>
      <c r="AY38" s="281"/>
      <c r="AZ38" s="282"/>
      <c r="BA38" s="282"/>
      <c r="BB38" s="282"/>
      <c r="BC38" s="282"/>
      <c r="BD38" s="282"/>
      <c r="BE38" s="283"/>
    </row>
    <row r="39" spans="2:57" ht="11.45" customHeight="1">
      <c r="B39" s="228">
        <f>IF(選手情報!A8="","",選手情報!A8)</f>
        <v>3</v>
      </c>
      <c r="C39" s="229"/>
      <c r="D39" s="230"/>
      <c r="E39" s="451" t="str">
        <f>IF(選手情報!O8="","",選手情報!O8&amp;" "&amp;選手情報!U8)</f>
        <v/>
      </c>
      <c r="F39" s="452"/>
      <c r="G39" s="452"/>
      <c r="H39" s="452"/>
      <c r="I39" s="452"/>
      <c r="J39" s="452"/>
      <c r="K39" s="452"/>
      <c r="L39" s="452"/>
      <c r="M39" s="452"/>
      <c r="N39" s="452"/>
      <c r="O39" s="453"/>
      <c r="P39" s="400" t="str">
        <f>IF(選手情報!AA8="","",選手情報!AA8)</f>
        <v/>
      </c>
      <c r="Q39" s="401"/>
      <c r="R39" s="402"/>
      <c r="S39" s="284" t="str">
        <f>IF(選手情報!AC8="","",選手情報!AC8)</f>
        <v/>
      </c>
      <c r="T39" s="229"/>
      <c r="U39" s="230"/>
      <c r="V39" s="394" t="str">
        <f>IF(選手情報!AM8="","",選手情報!AM8)</f>
        <v/>
      </c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6"/>
      <c r="AL39" s="284" t="str">
        <f>IF(選手情報!AE8="","",選手情報!AE8)</f>
        <v/>
      </c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30"/>
      <c r="AY39" s="278" t="str">
        <f>IF(選手情報!AJ8="","",選手情報!AJ8)</f>
        <v/>
      </c>
      <c r="AZ39" s="279"/>
      <c r="BA39" s="279"/>
      <c r="BB39" s="279"/>
      <c r="BC39" s="279"/>
      <c r="BD39" s="279"/>
      <c r="BE39" s="280"/>
    </row>
    <row r="40" spans="2:57" ht="19.899999999999999" customHeight="1">
      <c r="B40" s="231"/>
      <c r="C40" s="232"/>
      <c r="D40" s="233"/>
      <c r="E40" s="272" t="str">
        <f>IF(選手情報!C8="","",選手情報!C8&amp;" "&amp;選手情報!I8)</f>
        <v/>
      </c>
      <c r="F40" s="273" t="str">
        <f>選手情報!$C$8&amp;" "&amp;選手情報!$I$8</f>
        <v xml:space="preserve"> </v>
      </c>
      <c r="G40" s="273" t="str">
        <f>選手情報!$C$8&amp;" "&amp;選手情報!$I$8</f>
        <v xml:space="preserve"> </v>
      </c>
      <c r="H40" s="273" t="str">
        <f>選手情報!$C$8&amp;" "&amp;選手情報!$I$8</f>
        <v xml:space="preserve"> </v>
      </c>
      <c r="I40" s="273" t="str">
        <f>選手情報!$C$8&amp;" "&amp;選手情報!$I$8</f>
        <v xml:space="preserve"> </v>
      </c>
      <c r="J40" s="273" t="str">
        <f>選手情報!$C$8&amp;" "&amp;選手情報!$I$8</f>
        <v xml:space="preserve"> </v>
      </c>
      <c r="K40" s="273" t="str">
        <f>選手情報!$C$8&amp;" "&amp;選手情報!$I$8</f>
        <v xml:space="preserve"> </v>
      </c>
      <c r="L40" s="273" t="str">
        <f>選手情報!$C$8&amp;" "&amp;選手情報!$I$8</f>
        <v xml:space="preserve"> </v>
      </c>
      <c r="M40" s="273" t="str">
        <f>選手情報!$C$8&amp;" "&amp;選手情報!$I$8</f>
        <v xml:space="preserve"> </v>
      </c>
      <c r="N40" s="273" t="str">
        <f>選手情報!$C$8&amp;" "&amp;選手情報!$I$8</f>
        <v xml:space="preserve"> </v>
      </c>
      <c r="O40" s="274" t="str">
        <f>選手情報!$C$8&amp;" "&amp;選手情報!$I$8</f>
        <v xml:space="preserve"> </v>
      </c>
      <c r="P40" s="403"/>
      <c r="Q40" s="404"/>
      <c r="R40" s="405"/>
      <c r="S40" s="285"/>
      <c r="T40" s="232"/>
      <c r="U40" s="233"/>
      <c r="V40" s="397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9"/>
      <c r="AL40" s="285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3"/>
      <c r="AY40" s="281"/>
      <c r="AZ40" s="282"/>
      <c r="BA40" s="282"/>
      <c r="BB40" s="282"/>
      <c r="BC40" s="282"/>
      <c r="BD40" s="282"/>
      <c r="BE40" s="283"/>
    </row>
    <row r="41" spans="2:57" ht="11.45" customHeight="1">
      <c r="B41" s="228">
        <f>IF(選手情報!A10="","",選手情報!A10)</f>
        <v>4</v>
      </c>
      <c r="C41" s="229"/>
      <c r="D41" s="230"/>
      <c r="E41" s="466" t="str">
        <f>IF(選手情報!O10="","",選手情報!O10&amp;" "&amp;選手情報!U10)</f>
        <v/>
      </c>
      <c r="F41" s="467"/>
      <c r="G41" s="467"/>
      <c r="H41" s="467"/>
      <c r="I41" s="467"/>
      <c r="J41" s="467"/>
      <c r="K41" s="467"/>
      <c r="L41" s="467"/>
      <c r="M41" s="467"/>
      <c r="N41" s="467"/>
      <c r="O41" s="468"/>
      <c r="P41" s="400" t="str">
        <f>IF(選手情報!AA10="","",選手情報!AA10)</f>
        <v/>
      </c>
      <c r="Q41" s="401"/>
      <c r="R41" s="402"/>
      <c r="S41" s="284" t="str">
        <f>IF(選手情報!AC10="","",選手情報!AC10)</f>
        <v/>
      </c>
      <c r="T41" s="229"/>
      <c r="U41" s="230"/>
      <c r="V41" s="394" t="str">
        <f>IF(選手情報!AM10="","",選手情報!AM10)</f>
        <v/>
      </c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6"/>
      <c r="AL41" s="284" t="str">
        <f>IF(選手情報!AE10="","",選手情報!AE10)</f>
        <v/>
      </c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30"/>
      <c r="AY41" s="278" t="str">
        <f>IF(選手情報!AJ10="","",選手情報!AJ10)</f>
        <v/>
      </c>
      <c r="AZ41" s="279"/>
      <c r="BA41" s="279"/>
      <c r="BB41" s="279"/>
      <c r="BC41" s="279"/>
      <c r="BD41" s="279"/>
      <c r="BE41" s="280"/>
    </row>
    <row r="42" spans="2:57" ht="19.899999999999999" customHeight="1">
      <c r="B42" s="231"/>
      <c r="C42" s="232"/>
      <c r="D42" s="233"/>
      <c r="E42" s="272" t="str">
        <f>IF(選手情報!C10="","",選手情報!C10&amp;" "&amp;選手情報!I10)</f>
        <v/>
      </c>
      <c r="F42" s="273" t="str">
        <f>選手情報!$C$10&amp;" "&amp;選手情報!$I$10</f>
        <v xml:space="preserve"> </v>
      </c>
      <c r="G42" s="273" t="str">
        <f>選手情報!$C$10&amp;" "&amp;選手情報!$I$10</f>
        <v xml:space="preserve"> </v>
      </c>
      <c r="H42" s="273" t="str">
        <f>選手情報!$C$10&amp;" "&amp;選手情報!$I$10</f>
        <v xml:space="preserve"> </v>
      </c>
      <c r="I42" s="273" t="str">
        <f>選手情報!$C$10&amp;" "&amp;選手情報!$I$10</f>
        <v xml:space="preserve"> </v>
      </c>
      <c r="J42" s="273" t="str">
        <f>選手情報!$C$10&amp;" "&amp;選手情報!$I$10</f>
        <v xml:space="preserve"> </v>
      </c>
      <c r="K42" s="273" t="str">
        <f>選手情報!$C$10&amp;" "&amp;選手情報!$I$10</f>
        <v xml:space="preserve"> </v>
      </c>
      <c r="L42" s="273" t="str">
        <f>選手情報!$C$10&amp;" "&amp;選手情報!$I$10</f>
        <v xml:space="preserve"> </v>
      </c>
      <c r="M42" s="273" t="str">
        <f>選手情報!$C$10&amp;" "&amp;選手情報!$I$10</f>
        <v xml:space="preserve"> </v>
      </c>
      <c r="N42" s="273" t="str">
        <f>選手情報!$C$10&amp;" "&amp;選手情報!$I$10</f>
        <v xml:space="preserve"> </v>
      </c>
      <c r="O42" s="274" t="str">
        <f>選手情報!$C$10&amp;" "&amp;選手情報!$I$10</f>
        <v xml:space="preserve"> </v>
      </c>
      <c r="P42" s="403"/>
      <c r="Q42" s="404"/>
      <c r="R42" s="405"/>
      <c r="S42" s="285"/>
      <c r="T42" s="232"/>
      <c r="U42" s="233"/>
      <c r="V42" s="397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L42" s="285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3"/>
      <c r="AY42" s="281"/>
      <c r="AZ42" s="282"/>
      <c r="BA42" s="282"/>
      <c r="BB42" s="282"/>
      <c r="BC42" s="282"/>
      <c r="BD42" s="282"/>
      <c r="BE42" s="283"/>
    </row>
    <row r="43" spans="2:57" ht="11.45" customHeight="1">
      <c r="B43" s="228" t="str">
        <f>IF(選手情報!A12="","",選手情報!A12)</f>
        <v>⑤</v>
      </c>
      <c r="C43" s="229"/>
      <c r="D43" s="230"/>
      <c r="E43" s="466" t="str">
        <f>IF(選手情報!O12="","",選手情報!O12&amp;" "&amp;選手情報!U12)</f>
        <v/>
      </c>
      <c r="F43" s="467"/>
      <c r="G43" s="467"/>
      <c r="H43" s="467"/>
      <c r="I43" s="467"/>
      <c r="J43" s="467"/>
      <c r="K43" s="467"/>
      <c r="L43" s="467"/>
      <c r="M43" s="467"/>
      <c r="N43" s="467"/>
      <c r="O43" s="468"/>
      <c r="P43" s="400" t="str">
        <f>IF(選手情報!AA12="","",選手情報!AA12)</f>
        <v/>
      </c>
      <c r="Q43" s="401"/>
      <c r="R43" s="402"/>
      <c r="S43" s="284" t="str">
        <f>IF(選手情報!AC12="","",選手情報!AC12)</f>
        <v/>
      </c>
      <c r="T43" s="229"/>
      <c r="U43" s="230"/>
      <c r="V43" s="394" t="str">
        <f>IF(選手情報!AM12="","",選手情報!AM12)</f>
        <v/>
      </c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6"/>
      <c r="AL43" s="284" t="str">
        <f>IF(選手情報!AE12="","",選手情報!AE12)</f>
        <v/>
      </c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30"/>
      <c r="AY43" s="278" t="str">
        <f>IF(選手情報!AJ12="","",選手情報!AJ12)</f>
        <v/>
      </c>
      <c r="AZ43" s="279"/>
      <c r="BA43" s="279"/>
      <c r="BB43" s="279"/>
      <c r="BC43" s="279"/>
      <c r="BD43" s="279"/>
      <c r="BE43" s="280"/>
    </row>
    <row r="44" spans="2:57" ht="19.899999999999999" customHeight="1">
      <c r="B44" s="231"/>
      <c r="C44" s="232"/>
      <c r="D44" s="233"/>
      <c r="E44" s="272" t="str">
        <f>IF(選手情報!C12="","",選手情報!C12&amp;" "&amp;選手情報!I12)</f>
        <v/>
      </c>
      <c r="F44" s="273" t="str">
        <f>選手情報!$C$12&amp;" "&amp;選手情報!$I$12</f>
        <v xml:space="preserve"> </v>
      </c>
      <c r="G44" s="273" t="str">
        <f>選手情報!$C$12&amp;" "&amp;選手情報!$I$12</f>
        <v xml:space="preserve"> </v>
      </c>
      <c r="H44" s="273" t="str">
        <f>選手情報!$C$12&amp;" "&amp;選手情報!$I$12</f>
        <v xml:space="preserve"> </v>
      </c>
      <c r="I44" s="273" t="str">
        <f>選手情報!$C$12&amp;" "&amp;選手情報!$I$12</f>
        <v xml:space="preserve"> </v>
      </c>
      <c r="J44" s="273" t="str">
        <f>選手情報!$C$12&amp;" "&amp;選手情報!$I$12</f>
        <v xml:space="preserve"> </v>
      </c>
      <c r="K44" s="273" t="str">
        <f>選手情報!$C$12&amp;" "&amp;選手情報!$I$12</f>
        <v xml:space="preserve"> </v>
      </c>
      <c r="L44" s="273" t="str">
        <f>選手情報!$C$12&amp;" "&amp;選手情報!$I$12</f>
        <v xml:space="preserve"> </v>
      </c>
      <c r="M44" s="273" t="str">
        <f>選手情報!$C$12&amp;" "&amp;選手情報!$I$12</f>
        <v xml:space="preserve"> </v>
      </c>
      <c r="N44" s="273" t="str">
        <f>選手情報!$C$12&amp;" "&amp;選手情報!$I$12</f>
        <v xml:space="preserve"> </v>
      </c>
      <c r="O44" s="274" t="str">
        <f>選手情報!$C$12&amp;" "&amp;選手情報!$I$12</f>
        <v xml:space="preserve"> </v>
      </c>
      <c r="P44" s="403"/>
      <c r="Q44" s="404"/>
      <c r="R44" s="405"/>
      <c r="S44" s="285"/>
      <c r="T44" s="232"/>
      <c r="U44" s="233"/>
      <c r="V44" s="397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9"/>
      <c r="AL44" s="285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  <c r="AY44" s="281"/>
      <c r="AZ44" s="282"/>
      <c r="BA44" s="282"/>
      <c r="BB44" s="282"/>
      <c r="BC44" s="282"/>
      <c r="BD44" s="282"/>
      <c r="BE44" s="283"/>
    </row>
    <row r="45" spans="2:57" ht="11.45" customHeight="1">
      <c r="B45" s="228">
        <f>IF(選手情報!A14="","",選手情報!A14)</f>
        <v>6</v>
      </c>
      <c r="C45" s="229"/>
      <c r="D45" s="230"/>
      <c r="E45" s="466" t="str">
        <f>IF(選手情報!O14="","",選手情報!O14&amp;" "&amp;選手情報!U14)</f>
        <v/>
      </c>
      <c r="F45" s="467"/>
      <c r="G45" s="467"/>
      <c r="H45" s="467"/>
      <c r="I45" s="467"/>
      <c r="J45" s="467"/>
      <c r="K45" s="467"/>
      <c r="L45" s="467"/>
      <c r="M45" s="467"/>
      <c r="N45" s="467"/>
      <c r="O45" s="468"/>
      <c r="P45" s="400" t="str">
        <f>IF(選手情報!AA14="","",選手情報!AA14)</f>
        <v/>
      </c>
      <c r="Q45" s="401"/>
      <c r="R45" s="402"/>
      <c r="S45" s="284" t="str">
        <f>IF(選手情報!AC14="","",選手情報!AC14)</f>
        <v/>
      </c>
      <c r="T45" s="229"/>
      <c r="U45" s="230"/>
      <c r="V45" s="394" t="str">
        <f>IF(選手情報!AM14="","",選手情報!AM14)</f>
        <v/>
      </c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6"/>
      <c r="AL45" s="284" t="str">
        <f>IF(選手情報!AE14="","",選手情報!AE14)</f>
        <v/>
      </c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30"/>
      <c r="AY45" s="278" t="str">
        <f>IF(選手情報!AJ14="","",選手情報!AJ14)</f>
        <v/>
      </c>
      <c r="AZ45" s="279"/>
      <c r="BA45" s="279"/>
      <c r="BB45" s="279"/>
      <c r="BC45" s="279"/>
      <c r="BD45" s="279"/>
      <c r="BE45" s="280"/>
    </row>
    <row r="46" spans="2:57" ht="19.899999999999999" customHeight="1">
      <c r="B46" s="231"/>
      <c r="C46" s="232"/>
      <c r="D46" s="233"/>
      <c r="E46" s="272" t="str">
        <f>IF(選手情報!C14="","",選手情報!C14&amp;" "&amp;選手情報!I14)</f>
        <v/>
      </c>
      <c r="F46" s="273" t="str">
        <f>選手情報!$C$14&amp;" "&amp;選手情報!$I$14</f>
        <v xml:space="preserve"> </v>
      </c>
      <c r="G46" s="273" t="str">
        <f>選手情報!$C$14&amp;" "&amp;選手情報!$I$14</f>
        <v xml:space="preserve"> </v>
      </c>
      <c r="H46" s="273" t="str">
        <f>選手情報!$C$14&amp;" "&amp;選手情報!$I$14</f>
        <v xml:space="preserve"> </v>
      </c>
      <c r="I46" s="273" t="str">
        <f>選手情報!$C$14&amp;" "&amp;選手情報!$I$14</f>
        <v xml:space="preserve"> </v>
      </c>
      <c r="J46" s="273" t="str">
        <f>選手情報!$C$14&amp;" "&amp;選手情報!$I$14</f>
        <v xml:space="preserve"> </v>
      </c>
      <c r="K46" s="273" t="str">
        <f>選手情報!$C$14&amp;" "&amp;選手情報!$I$14</f>
        <v xml:space="preserve"> </v>
      </c>
      <c r="L46" s="273" t="str">
        <f>選手情報!$C$14&amp;" "&amp;選手情報!$I$14</f>
        <v xml:space="preserve"> </v>
      </c>
      <c r="M46" s="273" t="str">
        <f>選手情報!$C$14&amp;" "&amp;選手情報!$I$14</f>
        <v xml:space="preserve"> </v>
      </c>
      <c r="N46" s="273" t="str">
        <f>選手情報!$C$14&amp;" "&amp;選手情報!$I$14</f>
        <v xml:space="preserve"> </v>
      </c>
      <c r="O46" s="274" t="str">
        <f>選手情報!$C$14&amp;" "&amp;選手情報!$I$14</f>
        <v xml:space="preserve"> </v>
      </c>
      <c r="P46" s="403"/>
      <c r="Q46" s="404"/>
      <c r="R46" s="405"/>
      <c r="S46" s="285"/>
      <c r="T46" s="232"/>
      <c r="U46" s="233"/>
      <c r="V46" s="397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9"/>
      <c r="AL46" s="285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3"/>
      <c r="AY46" s="281"/>
      <c r="AZ46" s="282"/>
      <c r="BA46" s="282"/>
      <c r="BB46" s="282"/>
      <c r="BC46" s="282"/>
      <c r="BD46" s="282"/>
      <c r="BE46" s="283"/>
    </row>
    <row r="47" spans="2:57" ht="11.45" customHeight="1">
      <c r="B47" s="228">
        <f>IF(選手情報!A16="","",選手情報!A16)</f>
        <v>7</v>
      </c>
      <c r="C47" s="229"/>
      <c r="D47" s="230"/>
      <c r="E47" s="466" t="str">
        <f>IF(選手情報!O16="","",選手情報!O16&amp;" "&amp;選手情報!U16)</f>
        <v/>
      </c>
      <c r="F47" s="467"/>
      <c r="G47" s="467"/>
      <c r="H47" s="467"/>
      <c r="I47" s="467"/>
      <c r="J47" s="467"/>
      <c r="K47" s="467"/>
      <c r="L47" s="467"/>
      <c r="M47" s="467"/>
      <c r="N47" s="467"/>
      <c r="O47" s="468"/>
      <c r="P47" s="400" t="str">
        <f>IF(選手情報!AA16="","",選手情報!AA16)</f>
        <v/>
      </c>
      <c r="Q47" s="401"/>
      <c r="R47" s="402"/>
      <c r="S47" s="284" t="str">
        <f>IF(選手情報!AC16="","",選手情報!AC16)</f>
        <v/>
      </c>
      <c r="T47" s="229"/>
      <c r="U47" s="230"/>
      <c r="V47" s="394" t="str">
        <f>IF(選手情報!AM16="","",選手情報!AM16)</f>
        <v/>
      </c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6"/>
      <c r="AL47" s="284" t="str">
        <f>IF(選手情報!AE16="","",選手情報!AE16)</f>
        <v/>
      </c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30"/>
      <c r="AY47" s="278" t="str">
        <f>IF(選手情報!AJ16="","",選手情報!AJ16)</f>
        <v/>
      </c>
      <c r="AZ47" s="279"/>
      <c r="BA47" s="279"/>
      <c r="BB47" s="279"/>
      <c r="BC47" s="279"/>
      <c r="BD47" s="279"/>
      <c r="BE47" s="280"/>
    </row>
    <row r="48" spans="2:57" ht="19.899999999999999" customHeight="1">
      <c r="B48" s="231"/>
      <c r="C48" s="232"/>
      <c r="D48" s="233"/>
      <c r="E48" s="272" t="str">
        <f>IF(選手情報!C16="","",選手情報!C16&amp;" "&amp;選手情報!I16)</f>
        <v/>
      </c>
      <c r="F48" s="273" t="str">
        <f>選手情報!$C$16&amp;" "&amp;選手情報!$I$16</f>
        <v xml:space="preserve"> </v>
      </c>
      <c r="G48" s="273" t="str">
        <f>選手情報!$C$16&amp;" "&amp;選手情報!$I$16</f>
        <v xml:space="preserve"> </v>
      </c>
      <c r="H48" s="273" t="str">
        <f>選手情報!$C$16&amp;" "&amp;選手情報!$I$16</f>
        <v xml:space="preserve"> </v>
      </c>
      <c r="I48" s="273" t="str">
        <f>選手情報!$C$16&amp;" "&amp;選手情報!$I$16</f>
        <v xml:space="preserve"> </v>
      </c>
      <c r="J48" s="273" t="str">
        <f>選手情報!$C$16&amp;" "&amp;選手情報!$I$16</f>
        <v xml:space="preserve"> </v>
      </c>
      <c r="K48" s="273" t="str">
        <f>選手情報!$C$16&amp;" "&amp;選手情報!$I$16</f>
        <v xml:space="preserve"> </v>
      </c>
      <c r="L48" s="273" t="str">
        <f>選手情報!$C$16&amp;" "&amp;選手情報!$I$16</f>
        <v xml:space="preserve"> </v>
      </c>
      <c r="M48" s="273" t="str">
        <f>選手情報!$C$16&amp;" "&amp;選手情報!$I$16</f>
        <v xml:space="preserve"> </v>
      </c>
      <c r="N48" s="273" t="str">
        <f>選手情報!$C$16&amp;" "&amp;選手情報!$I$16</f>
        <v xml:space="preserve"> </v>
      </c>
      <c r="O48" s="274" t="str">
        <f>選手情報!$C$16&amp;" "&amp;選手情報!$I$16</f>
        <v xml:space="preserve"> </v>
      </c>
      <c r="P48" s="403"/>
      <c r="Q48" s="404"/>
      <c r="R48" s="405"/>
      <c r="S48" s="285"/>
      <c r="T48" s="232"/>
      <c r="U48" s="233"/>
      <c r="V48" s="397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9"/>
      <c r="AL48" s="285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3"/>
      <c r="AY48" s="281"/>
      <c r="AZ48" s="282"/>
      <c r="BA48" s="282"/>
      <c r="BB48" s="282"/>
      <c r="BC48" s="282"/>
      <c r="BD48" s="282"/>
      <c r="BE48" s="283"/>
    </row>
    <row r="49" spans="2:57" ht="11.45" customHeight="1">
      <c r="B49" s="228">
        <f>IF(選手情報!A18="","",選手情報!A18)</f>
        <v>8</v>
      </c>
      <c r="C49" s="229"/>
      <c r="D49" s="230"/>
      <c r="E49" s="466" t="str">
        <f>IF(選手情報!O18="","",選手情報!O18&amp;" "&amp;選手情報!U18)</f>
        <v/>
      </c>
      <c r="F49" s="467"/>
      <c r="G49" s="467"/>
      <c r="H49" s="467"/>
      <c r="I49" s="467"/>
      <c r="J49" s="467"/>
      <c r="K49" s="467"/>
      <c r="L49" s="467"/>
      <c r="M49" s="467"/>
      <c r="N49" s="467"/>
      <c r="O49" s="468"/>
      <c r="P49" s="400" t="str">
        <f>IF(選手情報!AA18="","",選手情報!AA18)</f>
        <v/>
      </c>
      <c r="Q49" s="401"/>
      <c r="R49" s="402"/>
      <c r="S49" s="284" t="str">
        <f>IF(選手情報!AC18="","",選手情報!AC18)</f>
        <v/>
      </c>
      <c r="T49" s="229"/>
      <c r="U49" s="230"/>
      <c r="V49" s="394" t="str">
        <f>IF(選手情報!AM18="","",選手情報!AM18)</f>
        <v/>
      </c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6"/>
      <c r="AL49" s="284" t="str">
        <f>IF(選手情報!AE18="","",選手情報!AE18)</f>
        <v/>
      </c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30"/>
      <c r="AY49" s="278" t="str">
        <f>IF(選手情報!AJ18="","",選手情報!AJ18)</f>
        <v/>
      </c>
      <c r="AZ49" s="279"/>
      <c r="BA49" s="279"/>
      <c r="BB49" s="279"/>
      <c r="BC49" s="279"/>
      <c r="BD49" s="279"/>
      <c r="BE49" s="280"/>
    </row>
    <row r="50" spans="2:57" ht="19.899999999999999" customHeight="1">
      <c r="B50" s="231"/>
      <c r="C50" s="232"/>
      <c r="D50" s="233"/>
      <c r="E50" s="272" t="str">
        <f>IF(選手情報!C18="","",選手情報!C18&amp;" "&amp;選手情報!I18)</f>
        <v/>
      </c>
      <c r="F50" s="273" t="str">
        <f>選手情報!$C$18&amp;" "&amp;選手情報!$I$18</f>
        <v xml:space="preserve"> </v>
      </c>
      <c r="G50" s="273" t="str">
        <f>選手情報!$C$18&amp;" "&amp;選手情報!$I$18</f>
        <v xml:space="preserve"> </v>
      </c>
      <c r="H50" s="273" t="str">
        <f>選手情報!$C$18&amp;" "&amp;選手情報!$I$18</f>
        <v xml:space="preserve"> </v>
      </c>
      <c r="I50" s="273" t="str">
        <f>選手情報!$C$18&amp;" "&amp;選手情報!$I$18</f>
        <v xml:space="preserve"> </v>
      </c>
      <c r="J50" s="273" t="str">
        <f>選手情報!$C$18&amp;" "&amp;選手情報!$I$18</f>
        <v xml:space="preserve"> </v>
      </c>
      <c r="K50" s="273" t="str">
        <f>選手情報!$C$18&amp;" "&amp;選手情報!$I$18</f>
        <v xml:space="preserve"> </v>
      </c>
      <c r="L50" s="273" t="str">
        <f>選手情報!$C$18&amp;" "&amp;選手情報!$I$18</f>
        <v xml:space="preserve"> </v>
      </c>
      <c r="M50" s="273" t="str">
        <f>選手情報!$C$18&amp;" "&amp;選手情報!$I$18</f>
        <v xml:space="preserve"> </v>
      </c>
      <c r="N50" s="273" t="str">
        <f>選手情報!$C$18&amp;" "&amp;選手情報!$I$18</f>
        <v xml:space="preserve"> </v>
      </c>
      <c r="O50" s="274" t="str">
        <f>選手情報!$C$18&amp;" "&amp;選手情報!$I$18</f>
        <v xml:space="preserve"> </v>
      </c>
      <c r="P50" s="403"/>
      <c r="Q50" s="404"/>
      <c r="R50" s="405"/>
      <c r="S50" s="285"/>
      <c r="T50" s="232"/>
      <c r="U50" s="233"/>
      <c r="V50" s="397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9"/>
      <c r="AL50" s="285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3"/>
      <c r="AY50" s="281"/>
      <c r="AZ50" s="282"/>
      <c r="BA50" s="282"/>
      <c r="BB50" s="282"/>
      <c r="BC50" s="282"/>
      <c r="BD50" s="282"/>
      <c r="BE50" s="283"/>
    </row>
    <row r="51" spans="2:57" ht="11.45" customHeight="1">
      <c r="B51" s="228">
        <f>IF(選手情報!A20="","",選手情報!A20)</f>
        <v>9</v>
      </c>
      <c r="C51" s="229"/>
      <c r="D51" s="230"/>
      <c r="E51" s="466" t="str">
        <f>IF(選手情報!O20="","",選手情報!O20&amp;" "&amp;選手情報!U20)</f>
        <v/>
      </c>
      <c r="F51" s="467"/>
      <c r="G51" s="467"/>
      <c r="H51" s="467"/>
      <c r="I51" s="467"/>
      <c r="J51" s="467"/>
      <c r="K51" s="467"/>
      <c r="L51" s="467"/>
      <c r="M51" s="467"/>
      <c r="N51" s="467"/>
      <c r="O51" s="468"/>
      <c r="P51" s="400" t="str">
        <f>IF(選手情報!AA20="","",選手情報!AA20)</f>
        <v/>
      </c>
      <c r="Q51" s="401"/>
      <c r="R51" s="402"/>
      <c r="S51" s="284" t="str">
        <f>IF(選手情報!AC20="","",選手情報!AC20)</f>
        <v/>
      </c>
      <c r="T51" s="229"/>
      <c r="U51" s="230"/>
      <c r="V51" s="394" t="str">
        <f>IF(選手情報!AM20="","",選手情報!AM20)</f>
        <v/>
      </c>
      <c r="W51" s="395"/>
      <c r="X51" s="395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6"/>
      <c r="AL51" s="284" t="str">
        <f>IF(選手情報!AE20="","",選手情報!AE20)</f>
        <v/>
      </c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30"/>
      <c r="AY51" s="278" t="str">
        <f>IF(選手情報!AJ20="","",選手情報!AJ20)</f>
        <v/>
      </c>
      <c r="AZ51" s="279"/>
      <c r="BA51" s="279"/>
      <c r="BB51" s="279"/>
      <c r="BC51" s="279"/>
      <c r="BD51" s="279"/>
      <c r="BE51" s="280"/>
    </row>
    <row r="52" spans="2:57" ht="19.899999999999999" customHeight="1">
      <c r="B52" s="231"/>
      <c r="C52" s="232"/>
      <c r="D52" s="233"/>
      <c r="E52" s="272" t="str">
        <f>IF(選手情報!C20="","",選手情報!C20&amp;" "&amp;選手情報!I20)</f>
        <v/>
      </c>
      <c r="F52" s="273" t="str">
        <f>選手情報!$C$20&amp;" "&amp;選手情報!$I$20</f>
        <v xml:space="preserve"> </v>
      </c>
      <c r="G52" s="273" t="str">
        <f>選手情報!$C$20&amp;" "&amp;選手情報!$I$20</f>
        <v xml:space="preserve"> </v>
      </c>
      <c r="H52" s="273" t="str">
        <f>選手情報!$C$20&amp;" "&amp;選手情報!$I$20</f>
        <v xml:space="preserve"> </v>
      </c>
      <c r="I52" s="273" t="str">
        <f>選手情報!$C$20&amp;" "&amp;選手情報!$I$20</f>
        <v xml:space="preserve"> </v>
      </c>
      <c r="J52" s="273" t="str">
        <f>選手情報!$C$20&amp;" "&amp;選手情報!$I$20</f>
        <v xml:space="preserve"> </v>
      </c>
      <c r="K52" s="273" t="str">
        <f>選手情報!$C$20&amp;" "&amp;選手情報!$I$20</f>
        <v xml:space="preserve"> </v>
      </c>
      <c r="L52" s="273" t="str">
        <f>選手情報!$C$20&amp;" "&amp;選手情報!$I$20</f>
        <v xml:space="preserve"> </v>
      </c>
      <c r="M52" s="273" t="str">
        <f>選手情報!$C$20&amp;" "&amp;選手情報!$I$20</f>
        <v xml:space="preserve"> </v>
      </c>
      <c r="N52" s="273" t="str">
        <f>選手情報!$C$20&amp;" "&amp;選手情報!$I$20</f>
        <v xml:space="preserve"> </v>
      </c>
      <c r="O52" s="274" t="str">
        <f>選手情報!$C$20&amp;" "&amp;選手情報!$I$20</f>
        <v xml:space="preserve"> </v>
      </c>
      <c r="P52" s="403"/>
      <c r="Q52" s="404"/>
      <c r="R52" s="405"/>
      <c r="S52" s="285"/>
      <c r="T52" s="232"/>
      <c r="U52" s="233"/>
      <c r="V52" s="397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9"/>
      <c r="AL52" s="285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3"/>
      <c r="AY52" s="281"/>
      <c r="AZ52" s="282"/>
      <c r="BA52" s="282"/>
      <c r="BB52" s="282"/>
      <c r="BC52" s="282"/>
      <c r="BD52" s="282"/>
      <c r="BE52" s="283"/>
    </row>
    <row r="53" spans="2:57" ht="11.45" customHeight="1">
      <c r="B53" s="228">
        <f>IF(選手情報!A22="","",選手情報!A22)</f>
        <v>10</v>
      </c>
      <c r="C53" s="229"/>
      <c r="D53" s="230"/>
      <c r="E53" s="466" t="str">
        <f>IF(選手情報!O22="","",選手情報!O22&amp;" "&amp;選手情報!U22)</f>
        <v/>
      </c>
      <c r="F53" s="467"/>
      <c r="G53" s="467"/>
      <c r="H53" s="467"/>
      <c r="I53" s="467"/>
      <c r="J53" s="467"/>
      <c r="K53" s="467"/>
      <c r="L53" s="467"/>
      <c r="M53" s="467"/>
      <c r="N53" s="467"/>
      <c r="O53" s="468"/>
      <c r="P53" s="400" t="str">
        <f>IF(選手情報!AA22="","",選手情報!AA22)</f>
        <v/>
      </c>
      <c r="Q53" s="401"/>
      <c r="R53" s="402"/>
      <c r="S53" s="284" t="str">
        <f>IF(選手情報!AC22="","",選手情報!AC22)</f>
        <v/>
      </c>
      <c r="T53" s="229"/>
      <c r="U53" s="230"/>
      <c r="V53" s="394" t="str">
        <f>IF(選手情報!AM22="","",選手情報!AM22)</f>
        <v/>
      </c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6"/>
      <c r="AL53" s="284" t="str">
        <f>IF(選手情報!AE22="","",選手情報!AE22)</f>
        <v/>
      </c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30"/>
      <c r="AY53" s="278" t="str">
        <f>IF(選手情報!AJ22="","",選手情報!AJ22)</f>
        <v/>
      </c>
      <c r="AZ53" s="279"/>
      <c r="BA53" s="279"/>
      <c r="BB53" s="279"/>
      <c r="BC53" s="279"/>
      <c r="BD53" s="279"/>
      <c r="BE53" s="280"/>
    </row>
    <row r="54" spans="2:57" ht="19.899999999999999" customHeight="1">
      <c r="B54" s="231"/>
      <c r="C54" s="232"/>
      <c r="D54" s="233"/>
      <c r="E54" s="272" t="str">
        <f>IF(選手情報!C22="","",選手情報!C22&amp;" "&amp;選手情報!I22)</f>
        <v/>
      </c>
      <c r="F54" s="273" t="str">
        <f>選手情報!$C$22&amp;" "&amp;選手情報!$I$22</f>
        <v xml:space="preserve"> </v>
      </c>
      <c r="G54" s="273" t="str">
        <f>選手情報!$C$22&amp;" "&amp;選手情報!$I$22</f>
        <v xml:space="preserve"> </v>
      </c>
      <c r="H54" s="273" t="str">
        <f>選手情報!$C$22&amp;" "&amp;選手情報!$I$22</f>
        <v xml:space="preserve"> </v>
      </c>
      <c r="I54" s="273" t="str">
        <f>選手情報!$C$22&amp;" "&amp;選手情報!$I$22</f>
        <v xml:space="preserve"> </v>
      </c>
      <c r="J54" s="273" t="str">
        <f>選手情報!$C$22&amp;" "&amp;選手情報!$I$22</f>
        <v xml:space="preserve"> </v>
      </c>
      <c r="K54" s="273" t="str">
        <f>選手情報!$C$22&amp;" "&amp;選手情報!$I$22</f>
        <v xml:space="preserve"> </v>
      </c>
      <c r="L54" s="273" t="str">
        <f>選手情報!$C$22&amp;" "&amp;選手情報!$I$22</f>
        <v xml:space="preserve"> </v>
      </c>
      <c r="M54" s="273" t="str">
        <f>選手情報!$C$22&amp;" "&amp;選手情報!$I$22</f>
        <v xml:space="preserve"> </v>
      </c>
      <c r="N54" s="273" t="str">
        <f>選手情報!$C$22&amp;" "&amp;選手情報!$I$22</f>
        <v xml:space="preserve"> </v>
      </c>
      <c r="O54" s="274" t="str">
        <f>選手情報!$C$22&amp;" "&amp;選手情報!$I$22</f>
        <v xml:space="preserve"> </v>
      </c>
      <c r="P54" s="403"/>
      <c r="Q54" s="404"/>
      <c r="R54" s="405"/>
      <c r="S54" s="285"/>
      <c r="T54" s="232"/>
      <c r="U54" s="233"/>
      <c r="V54" s="397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9"/>
      <c r="AL54" s="285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3"/>
      <c r="AY54" s="281"/>
      <c r="AZ54" s="282"/>
      <c r="BA54" s="282"/>
      <c r="BB54" s="282"/>
      <c r="BC54" s="282"/>
      <c r="BD54" s="282"/>
      <c r="BE54" s="283"/>
    </row>
    <row r="55" spans="2:57" ht="11.45" customHeight="1">
      <c r="B55" s="228">
        <f>IF(選手情報!A24="","",選手情報!A24)</f>
        <v>11</v>
      </c>
      <c r="C55" s="229"/>
      <c r="D55" s="230"/>
      <c r="E55" s="466" t="str">
        <f>IF(選手情報!O24="","",選手情報!O24&amp;" "&amp;選手情報!U24)</f>
        <v/>
      </c>
      <c r="F55" s="467"/>
      <c r="G55" s="467"/>
      <c r="H55" s="467"/>
      <c r="I55" s="467"/>
      <c r="J55" s="467"/>
      <c r="K55" s="467"/>
      <c r="L55" s="467"/>
      <c r="M55" s="467"/>
      <c r="N55" s="467"/>
      <c r="O55" s="468"/>
      <c r="P55" s="400" t="str">
        <f>IF(選手情報!AA24="","",選手情報!AA24)</f>
        <v/>
      </c>
      <c r="Q55" s="401"/>
      <c r="R55" s="402"/>
      <c r="S55" s="284" t="str">
        <f>IF(選手情報!AC24="","",選手情報!AC24)</f>
        <v/>
      </c>
      <c r="T55" s="229"/>
      <c r="U55" s="230"/>
      <c r="V55" s="394" t="str">
        <f>IF(選手情報!AM24="","",選手情報!AM24)</f>
        <v/>
      </c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6"/>
      <c r="AL55" s="284" t="str">
        <f>IF(選手情報!AE24="","",選手情報!AE24)</f>
        <v/>
      </c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30"/>
      <c r="AY55" s="278" t="str">
        <f>IF(選手情報!AJ24="","",選手情報!AJ24)</f>
        <v/>
      </c>
      <c r="AZ55" s="279"/>
      <c r="BA55" s="279"/>
      <c r="BB55" s="279"/>
      <c r="BC55" s="279"/>
      <c r="BD55" s="279"/>
      <c r="BE55" s="280"/>
    </row>
    <row r="56" spans="2:57" ht="19.899999999999999" customHeight="1">
      <c r="B56" s="231"/>
      <c r="C56" s="232"/>
      <c r="D56" s="233"/>
      <c r="E56" s="272" t="str">
        <f>IF(選手情報!C24="","",選手情報!C24&amp;" "&amp;選手情報!I24)</f>
        <v/>
      </c>
      <c r="F56" s="273" t="str">
        <f>選手情報!$C$24&amp;" "&amp;選手情報!$I$24</f>
        <v xml:space="preserve"> </v>
      </c>
      <c r="G56" s="273" t="str">
        <f>選手情報!$C$24&amp;" "&amp;選手情報!$I$24</f>
        <v xml:space="preserve"> </v>
      </c>
      <c r="H56" s="273" t="str">
        <f>選手情報!$C$24&amp;" "&amp;選手情報!$I$24</f>
        <v xml:space="preserve"> </v>
      </c>
      <c r="I56" s="273" t="str">
        <f>選手情報!$C$24&amp;" "&amp;選手情報!$I$24</f>
        <v xml:space="preserve"> </v>
      </c>
      <c r="J56" s="273" t="str">
        <f>選手情報!$C$24&amp;" "&amp;選手情報!$I$24</f>
        <v xml:space="preserve"> </v>
      </c>
      <c r="K56" s="273" t="str">
        <f>選手情報!$C$24&amp;" "&amp;選手情報!$I$24</f>
        <v xml:space="preserve"> </v>
      </c>
      <c r="L56" s="273" t="str">
        <f>選手情報!$C$24&amp;" "&amp;選手情報!$I$24</f>
        <v xml:space="preserve"> </v>
      </c>
      <c r="M56" s="273" t="str">
        <f>選手情報!$C$24&amp;" "&amp;選手情報!$I$24</f>
        <v xml:space="preserve"> </v>
      </c>
      <c r="N56" s="273" t="str">
        <f>選手情報!$C$24&amp;" "&amp;選手情報!$I$24</f>
        <v xml:space="preserve"> </v>
      </c>
      <c r="O56" s="274" t="str">
        <f>選手情報!$C$24&amp;" "&amp;選手情報!$I$24</f>
        <v xml:space="preserve"> </v>
      </c>
      <c r="P56" s="403"/>
      <c r="Q56" s="404"/>
      <c r="R56" s="405"/>
      <c r="S56" s="285"/>
      <c r="T56" s="232"/>
      <c r="U56" s="233"/>
      <c r="V56" s="397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9"/>
      <c r="AL56" s="285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3"/>
      <c r="AY56" s="281"/>
      <c r="AZ56" s="282"/>
      <c r="BA56" s="282"/>
      <c r="BB56" s="282"/>
      <c r="BC56" s="282"/>
      <c r="BD56" s="282"/>
      <c r="BE56" s="283"/>
    </row>
    <row r="57" spans="2:57" ht="11.45" customHeight="1">
      <c r="B57" s="228">
        <f>IF(選手情報!A26="","",選手情報!A26)</f>
        <v>12</v>
      </c>
      <c r="C57" s="229"/>
      <c r="D57" s="230"/>
      <c r="E57" s="466" t="str">
        <f>IF(選手情報!O26="","",選手情報!O26&amp;" "&amp;選手情報!U26)</f>
        <v/>
      </c>
      <c r="F57" s="467"/>
      <c r="G57" s="467"/>
      <c r="H57" s="467"/>
      <c r="I57" s="467"/>
      <c r="J57" s="467"/>
      <c r="K57" s="467"/>
      <c r="L57" s="467"/>
      <c r="M57" s="467"/>
      <c r="N57" s="467"/>
      <c r="O57" s="468"/>
      <c r="P57" s="400" t="str">
        <f>IF(選手情報!AA26="","",選手情報!AA26)</f>
        <v/>
      </c>
      <c r="Q57" s="401"/>
      <c r="R57" s="402"/>
      <c r="S57" s="284" t="str">
        <f>IF(選手情報!AC26="","",選手情報!AC26)</f>
        <v/>
      </c>
      <c r="T57" s="229"/>
      <c r="U57" s="230"/>
      <c r="V57" s="394" t="str">
        <f>IF(選手情報!AM26="","",選手情報!AM26)</f>
        <v/>
      </c>
      <c r="W57" s="395"/>
      <c r="X57" s="395"/>
      <c r="Y57" s="395"/>
      <c r="Z57" s="395"/>
      <c r="AA57" s="395"/>
      <c r="AB57" s="395"/>
      <c r="AC57" s="395"/>
      <c r="AD57" s="395"/>
      <c r="AE57" s="395"/>
      <c r="AF57" s="395"/>
      <c r="AG57" s="395"/>
      <c r="AH57" s="395"/>
      <c r="AI57" s="395"/>
      <c r="AJ57" s="395"/>
      <c r="AK57" s="396"/>
      <c r="AL57" s="284" t="str">
        <f>IF(選手情報!AE26="","",選手情報!AE26)</f>
        <v/>
      </c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30"/>
      <c r="AY57" s="278" t="str">
        <f>IF(選手情報!AJ26="","",選手情報!AJ26)</f>
        <v/>
      </c>
      <c r="AZ57" s="279"/>
      <c r="BA57" s="279"/>
      <c r="BB57" s="279"/>
      <c r="BC57" s="279"/>
      <c r="BD57" s="279"/>
      <c r="BE57" s="280"/>
    </row>
    <row r="58" spans="2:57" ht="19.899999999999999" customHeight="1" thickBot="1">
      <c r="B58" s="441"/>
      <c r="C58" s="442"/>
      <c r="D58" s="443"/>
      <c r="E58" s="448" t="str">
        <f>IF(選手情報!C26="","",選手情報!C26&amp;" "&amp;選手情報!I26)</f>
        <v/>
      </c>
      <c r="F58" s="449" t="str">
        <f>選手情報!$C$26&amp;" "&amp;選手情報!$I$26</f>
        <v xml:space="preserve"> </v>
      </c>
      <c r="G58" s="449" t="str">
        <f>選手情報!$C$26&amp;" "&amp;選手情報!$I$26</f>
        <v xml:space="preserve"> </v>
      </c>
      <c r="H58" s="449" t="str">
        <f>選手情報!$C$26&amp;" "&amp;選手情報!$I$26</f>
        <v xml:space="preserve"> </v>
      </c>
      <c r="I58" s="449" t="str">
        <f>選手情報!$C$26&amp;" "&amp;選手情報!$I$26</f>
        <v xml:space="preserve"> </v>
      </c>
      <c r="J58" s="449" t="str">
        <f>選手情報!$C$26&amp;" "&amp;選手情報!$I$26</f>
        <v xml:space="preserve"> </v>
      </c>
      <c r="K58" s="449" t="str">
        <f>選手情報!$C$26&amp;" "&amp;選手情報!$I$26</f>
        <v xml:space="preserve"> </v>
      </c>
      <c r="L58" s="449" t="str">
        <f>選手情報!$C$26&amp;" "&amp;選手情報!$I$26</f>
        <v xml:space="preserve"> </v>
      </c>
      <c r="M58" s="449" t="str">
        <f>選手情報!$C$26&amp;" "&amp;選手情報!$I$26</f>
        <v xml:space="preserve"> </v>
      </c>
      <c r="N58" s="449" t="str">
        <f>選手情報!$C$26&amp;" "&amp;選手情報!$I$26</f>
        <v xml:space="preserve"> </v>
      </c>
      <c r="O58" s="450" t="str">
        <f>選手情報!$C$26&amp;" "&amp;選手情報!$I$26</f>
        <v xml:space="preserve"> </v>
      </c>
      <c r="P58" s="444"/>
      <c r="Q58" s="445"/>
      <c r="R58" s="446"/>
      <c r="S58" s="447"/>
      <c r="T58" s="442"/>
      <c r="U58" s="443"/>
      <c r="V58" s="438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40"/>
      <c r="AL58" s="447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3"/>
      <c r="AY58" s="435"/>
      <c r="AZ58" s="436"/>
      <c r="BA58" s="436"/>
      <c r="BB58" s="436"/>
      <c r="BC58" s="436"/>
      <c r="BD58" s="436"/>
      <c r="BE58" s="437"/>
    </row>
    <row r="59" spans="2:57" ht="4.1500000000000004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</row>
    <row r="60" spans="2:57" ht="13.5" customHeight="1">
      <c r="B60" s="75" t="s">
        <v>113</v>
      </c>
      <c r="C60" s="75"/>
      <c r="D60" s="74"/>
      <c r="E60" s="74"/>
      <c r="F60" s="74"/>
      <c r="G60" s="74"/>
      <c r="H60" s="74"/>
      <c r="I60" s="74"/>
      <c r="J60" s="74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</row>
    <row r="61" spans="2:57" ht="14.25" customHeight="1">
      <c r="B61" s="76" t="s">
        <v>121</v>
      </c>
      <c r="C61" s="75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</row>
    <row r="62" spans="2:57" ht="13.5" customHeight="1" thickBot="1">
      <c r="B62" s="76" t="s">
        <v>116</v>
      </c>
      <c r="C62" s="75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3"/>
      <c r="AK62" s="53"/>
      <c r="AL62" s="53"/>
    </row>
    <row r="63" spans="2:57" ht="13.5" customHeight="1">
      <c r="B63" s="76" t="s">
        <v>114</v>
      </c>
      <c r="C63" s="75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3"/>
      <c r="AK63" s="53"/>
      <c r="AL63" s="53"/>
      <c r="AM63" s="268" t="s">
        <v>111</v>
      </c>
      <c r="AN63" s="268"/>
      <c r="AO63" s="268"/>
      <c r="AP63" s="268"/>
      <c r="AQ63" s="268"/>
      <c r="AR63" s="268"/>
      <c r="AS63" s="268"/>
      <c r="AT63" s="268"/>
      <c r="AU63" s="268"/>
      <c r="AV63" s="262" t="str">
        <f>IF(チーム情報!F38="","",チーム情報!F38&amp;" "&amp;チーム情報!L38)</f>
        <v/>
      </c>
      <c r="AW63" s="263"/>
      <c r="AX63" s="263"/>
      <c r="AY63" s="263"/>
      <c r="AZ63" s="263"/>
      <c r="BA63" s="263"/>
      <c r="BB63" s="263"/>
      <c r="BC63" s="263"/>
      <c r="BD63" s="263"/>
      <c r="BE63" s="264"/>
    </row>
    <row r="64" spans="2:57" ht="12" customHeight="1" thickBot="1">
      <c r="B64" s="75" t="s">
        <v>115</v>
      </c>
      <c r="C64" s="75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268"/>
      <c r="AN64" s="268"/>
      <c r="AO64" s="268"/>
      <c r="AP64" s="268"/>
      <c r="AQ64" s="268"/>
      <c r="AR64" s="268"/>
      <c r="AS64" s="268"/>
      <c r="AT64" s="268"/>
      <c r="AU64" s="268"/>
      <c r="AV64" s="265"/>
      <c r="AW64" s="266"/>
      <c r="AX64" s="266"/>
      <c r="AY64" s="266"/>
      <c r="AZ64" s="266"/>
      <c r="BA64" s="266"/>
      <c r="BB64" s="266"/>
      <c r="BC64" s="266"/>
      <c r="BD64" s="266"/>
      <c r="BE64" s="267"/>
    </row>
  </sheetData>
  <sheetProtection algorithmName="SHA-512" hashValue="EfowUNtqCA3c4+vvo3nhz70uO1+WqSHswWs3LHKa1hYkeLd59a7RleaU6719ar6ojFNaZAge+mRixRaCTJDTZg==" saltValue="FbF1OX8JG/O9LkD+MHxz3g==" spinCount="100000" sheet="1"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67"/>
  <sheetViews>
    <sheetView topLeftCell="A28" zoomScaleNormal="100" zoomScaleSheetLayoutView="115" workbookViewId="0">
      <selection activeCell="BO25" sqref="BO2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6.5" customHeight="1"/>
    <row r="5" spans="1:59" ht="28.5">
      <c r="A5" s="49"/>
      <c r="B5" s="333" t="s">
        <v>108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50"/>
    </row>
    <row r="7" spans="1:59" ht="12.75" customHeight="1">
      <c r="B7" s="343" t="str">
        <f>IF(チーム情報!A10="","",チーム情報!A10)</f>
        <v/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AX8" s="385" t="str">
        <f>IF(チーム情報!AE4="","",チーム情報!AE4)</f>
        <v/>
      </c>
      <c r="AY8" s="386"/>
      <c r="AZ8" s="386"/>
      <c r="BA8" s="386"/>
      <c r="BB8" s="386"/>
      <c r="BC8" s="386"/>
      <c r="BD8" s="386"/>
      <c r="BE8" s="387"/>
    </row>
    <row r="9" spans="1:59" ht="16.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91"/>
      <c r="AY9" s="392"/>
      <c r="AZ9" s="392"/>
      <c r="BA9" s="392"/>
      <c r="BB9" s="392"/>
      <c r="BC9" s="392"/>
      <c r="BD9" s="392"/>
      <c r="BE9" s="393"/>
    </row>
    <row r="10" spans="1:59" ht="16.5" customHeight="1">
      <c r="B10" s="29" t="s">
        <v>49</v>
      </c>
      <c r="K10" s="29" t="s">
        <v>109</v>
      </c>
    </row>
    <row r="11" spans="1:59" ht="5.25" customHeight="1">
      <c r="F11" s="48"/>
      <c r="G11" s="334">
        <v>44</v>
      </c>
      <c r="H11" s="335"/>
      <c r="I11" s="336"/>
      <c r="J11" s="48"/>
    </row>
    <row r="12" spans="1:59" ht="13.5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6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487" t="str">
        <f>IF(チーム情報!AJ4="","",チーム情報!AJ4)</f>
        <v/>
      </c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71" ht="20.25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5"/>
      <c r="AV17" s="366"/>
      <c r="AW17" s="366"/>
      <c r="AX17" s="367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71" ht="14.25" customHeight="1">
      <c r="B18" s="324"/>
      <c r="C18" s="325"/>
      <c r="D18" s="325"/>
      <c r="E18" s="325"/>
      <c r="F18" s="326"/>
      <c r="G18" s="330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2"/>
      <c r="X18" s="488" t="str">
        <f>IF(チーム情報!AJ5="","",チーム情報!AJ5)</f>
        <v/>
      </c>
      <c r="Y18" s="489"/>
      <c r="Z18" s="489"/>
      <c r="AA18" s="489"/>
      <c r="AB18" s="489"/>
      <c r="AC18" s="489"/>
      <c r="AD18" s="489"/>
      <c r="AE18" s="489"/>
      <c r="AF18" s="489"/>
      <c r="AG18" s="489"/>
      <c r="AH18" s="490"/>
      <c r="AI18" s="473" t="str">
        <f>IF(チーム情報!W4="","",チーム情報!W4)</f>
        <v/>
      </c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474"/>
      <c r="AU18" s="362" t="s">
        <v>110</v>
      </c>
      <c r="AV18" s="363"/>
      <c r="AW18" s="363"/>
      <c r="AX18" s="364"/>
      <c r="AY18" s="478" t="str">
        <f>IF(チーム情報!AP4="","",チーム情報!AP4)</f>
        <v/>
      </c>
      <c r="AZ18" s="479"/>
      <c r="BA18" s="479"/>
      <c r="BB18" s="479"/>
      <c r="BC18" s="479"/>
      <c r="BD18" s="479"/>
      <c r="BE18" s="480"/>
    </row>
    <row r="19" spans="2:71" ht="14.25" customHeight="1" thickBot="1">
      <c r="B19" s="324"/>
      <c r="C19" s="325"/>
      <c r="D19" s="325"/>
      <c r="E19" s="325"/>
      <c r="F19" s="326"/>
      <c r="G19" s="438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  <c r="X19" s="234"/>
      <c r="Y19" s="235"/>
      <c r="Z19" s="235"/>
      <c r="AA19" s="235"/>
      <c r="AB19" s="235"/>
      <c r="AC19" s="235"/>
      <c r="AD19" s="235"/>
      <c r="AE19" s="235"/>
      <c r="AF19" s="235"/>
      <c r="AG19" s="235"/>
      <c r="AH19" s="236"/>
      <c r="AI19" s="475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7"/>
      <c r="AU19" s="368"/>
      <c r="AV19" s="369"/>
      <c r="AW19" s="369"/>
      <c r="AX19" s="370"/>
      <c r="AY19" s="481"/>
      <c r="AZ19" s="482"/>
      <c r="BA19" s="482"/>
      <c r="BB19" s="482"/>
      <c r="BC19" s="482"/>
      <c r="BD19" s="482"/>
      <c r="BE19" s="483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269" t="s">
        <v>7</v>
      </c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51" t="s">
        <v>37</v>
      </c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 t="s">
        <v>38</v>
      </c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378"/>
    </row>
    <row r="21" spans="2:71" ht="15" customHeight="1">
      <c r="B21" s="315" t="s">
        <v>107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IF(チーム情報!K26="","",チーム情報!K26)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IF(チーム情報!K28="","",チーム情報!K28)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IF(チーム情報!K30="","",チーム情報!K30)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71" ht="1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0" t="str">
        <f>IF(チーム情報!N26="","",チーム情報!N26)</f>
        <v/>
      </c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 t="str">
        <f>IF(チーム情報!N28="","",チーム情報!N28)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3" t="str">
        <f>IF(チーム情報!N30="","",チーム情報!N30)</f>
        <v/>
      </c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5"/>
    </row>
    <row r="23" spans="2:71" ht="15" customHeight="1">
      <c r="B23" s="315" t="s">
        <v>48</v>
      </c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7"/>
      <c r="N23" s="217" t="str">
        <f>IF(チーム情報!S26="","",チーム情報!S26)</f>
        <v/>
      </c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9"/>
      <c r="AC23" s="217" t="str">
        <f>IF(チーム情報!S28="","",チーム情報!S28)</f>
        <v/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9"/>
      <c r="AR23" s="217" t="str">
        <f>IF(チーム情報!S30="","",チーム情報!S30)</f>
        <v/>
      </c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22"/>
      <c r="BG23" s="56"/>
    </row>
    <row r="24" spans="2:71" ht="15" customHeight="1">
      <c r="B24" s="318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20"/>
      <c r="N24" s="223" t="str">
        <f>IF(チーム情報!W26="","",チーム情報!W26)</f>
        <v/>
      </c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99"/>
      <c r="AC24" s="220" t="str">
        <f>IF(チーム情報!W28="","",チーム情報!W28)</f>
        <v/>
      </c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 t="str">
        <f>IF(チーム情報!W30="","",チーム情報!W30)</f>
        <v/>
      </c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6"/>
    </row>
    <row r="25" spans="2:71" ht="15" customHeight="1" thickBot="1">
      <c r="B25" s="237" t="s">
        <v>102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21" t="str">
        <f>IF(チーム情報!F26="","",チーム情報!F26)</f>
        <v/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 t="str">
        <f>IF(チーム情報!F28="","",チーム情報!F28)</f>
        <v/>
      </c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 t="str">
        <f>IF(チーム情報!F30="","",チーム情報!F30)</f>
        <v/>
      </c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56"/>
    </row>
    <row r="26" spans="2:71" ht="12" customHeight="1">
      <c r="B26" s="454" t="s">
        <v>9</v>
      </c>
      <c r="C26" s="216"/>
      <c r="D26" s="216"/>
      <c r="E26" s="216"/>
      <c r="F26" s="271"/>
      <c r="G26" s="300" t="str">
        <f>IF(チーム情報!R16="","",チーム情報!R16&amp;" "&amp;チーム情報!X16)</f>
        <v/>
      </c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2"/>
      <c r="S26" s="243" t="str">
        <f>IF(チーム情報!BE16="","",チーム情報!BE16)</f>
        <v/>
      </c>
      <c r="T26" s="244"/>
      <c r="U26" s="245"/>
      <c r="V26" s="373" t="s">
        <v>101</v>
      </c>
      <c r="W26" s="322"/>
      <c r="X26" s="322"/>
      <c r="Y26" s="57" t="s">
        <v>11</v>
      </c>
      <c r="Z26" s="58"/>
      <c r="AA26" s="242" t="str">
        <f>IF(チーム情報!AE16="","",チーム情報!AE16)</f>
        <v/>
      </c>
      <c r="AB26" s="242"/>
      <c r="AC26" s="242"/>
      <c r="AD26" s="242"/>
      <c r="AE26" s="59" t="s">
        <v>18</v>
      </c>
      <c r="AF26" s="242" t="str">
        <f>IF(チーム情報!AH16="","",チーム情報!AH16)</f>
        <v/>
      </c>
      <c r="AG26" s="242"/>
      <c r="AH26" s="242"/>
      <c r="AI26" s="242"/>
      <c r="AJ26" s="242"/>
      <c r="AK26" s="60"/>
      <c r="AL26" s="60"/>
      <c r="AM26" s="60"/>
      <c r="AN26" s="60"/>
      <c r="AO26" s="60"/>
      <c r="AP26" s="60"/>
      <c r="AQ26" s="60"/>
      <c r="AR26" s="60"/>
      <c r="AS26" s="61"/>
      <c r="AT26" s="250" t="s">
        <v>47</v>
      </c>
      <c r="AU26" s="251"/>
      <c r="AV26" s="251"/>
      <c r="AW26" s="62" t="s">
        <v>16</v>
      </c>
      <c r="AX26" s="242" t="str">
        <f>IF(チーム情報!AQ16="","",チーム情報!AQ16)</f>
        <v/>
      </c>
      <c r="AY26" s="242"/>
      <c r="AZ26" s="242"/>
      <c r="BA26" s="242"/>
      <c r="BB26" s="242"/>
      <c r="BC26" s="242"/>
      <c r="BD26" s="242"/>
      <c r="BE26" s="80" t="s">
        <v>17</v>
      </c>
    </row>
    <row r="27" spans="2:71" ht="19.5" customHeight="1">
      <c r="B27" s="318"/>
      <c r="C27" s="319"/>
      <c r="D27" s="319"/>
      <c r="E27" s="319"/>
      <c r="F27" s="320"/>
      <c r="G27" s="303" t="str">
        <f>IF(チーム情報!F16="","",チーム情報!F16&amp;" "&amp;チーム情報!L16)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IF(チーム情報!AD17="","",チーム情報!AD17)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13" t="str">
        <f>IF(チーム情報!AT16="","",チーム情報!AT16)</f>
        <v/>
      </c>
      <c r="AX27" s="213"/>
      <c r="AY27" s="213"/>
      <c r="AZ27" s="213"/>
      <c r="BA27" s="63" t="s">
        <v>18</v>
      </c>
      <c r="BB27" s="213" t="str">
        <f>IF(チーム情報!AX16="","",チーム情報!AX16)</f>
        <v/>
      </c>
      <c r="BC27" s="213"/>
      <c r="BD27" s="213"/>
      <c r="BE27" s="214"/>
    </row>
    <row r="28" spans="2:71" ht="12" customHeight="1">
      <c r="B28" s="455" t="s">
        <v>10</v>
      </c>
      <c r="C28" s="316"/>
      <c r="D28" s="316"/>
      <c r="E28" s="316"/>
      <c r="F28" s="317"/>
      <c r="G28" s="309" t="str">
        <f>IF(チーム情報!R18="","",チーム情報!R18&amp;" "&amp;チーム情報!X18)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IF(チーム情報!BE18="","",チーム情報!BE18)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IF(チーム情報!AE18="","",チーム情報!AE18)</f>
        <v/>
      </c>
      <c r="AB28" s="249"/>
      <c r="AC28" s="249"/>
      <c r="AD28" s="249"/>
      <c r="AE28" s="66" t="s">
        <v>18</v>
      </c>
      <c r="AF28" s="249" t="str">
        <f>IF(チーム情報!AH18="","",チーム情報!AH18)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69" t="s">
        <v>16</v>
      </c>
      <c r="AX28" s="261" t="str">
        <f>IF(チーム情報!AQ18="","",チーム情報!AQ18)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71" ht="19.5" customHeight="1">
      <c r="B29" s="318"/>
      <c r="C29" s="319"/>
      <c r="D29" s="319"/>
      <c r="E29" s="319"/>
      <c r="F29" s="320"/>
      <c r="G29" s="303" t="str">
        <f>IF(チーム情報!F18="","",チーム情報!F18&amp;" "&amp;チーム情報!L18)</f>
        <v/>
      </c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5"/>
      <c r="S29" s="246"/>
      <c r="T29" s="247"/>
      <c r="U29" s="248"/>
      <c r="V29" s="255"/>
      <c r="W29" s="255"/>
      <c r="X29" s="255"/>
      <c r="Y29" s="239" t="str">
        <f>IF(チーム情報!AD19="","",チーム情報!AD19)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13" t="str">
        <f>IF(チーム情報!AT18="","",チーム情報!AT18)</f>
        <v/>
      </c>
      <c r="AX29" s="213"/>
      <c r="AY29" s="213"/>
      <c r="AZ29" s="213"/>
      <c r="BA29" s="63" t="s">
        <v>18</v>
      </c>
      <c r="BB29" s="213" t="str">
        <f>IF(チーム情報!AX18="","",チーム情報!AX18)</f>
        <v/>
      </c>
      <c r="BC29" s="213"/>
      <c r="BD29" s="213"/>
      <c r="BE29" s="214"/>
    </row>
    <row r="30" spans="2:71" ht="12" customHeight="1">
      <c r="B30" s="456" t="s">
        <v>6</v>
      </c>
      <c r="C30" s="457"/>
      <c r="D30" s="457"/>
      <c r="E30" s="457"/>
      <c r="F30" s="458"/>
      <c r="G30" s="309" t="str">
        <f>IF(チーム情報!R20="","",チーム情報!R20&amp;" "&amp;チーム情報!X20)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257" t="str">
        <f>IF(チーム情報!BE20="","",チーム情報!BE20)</f>
        <v/>
      </c>
      <c r="T30" s="258"/>
      <c r="U30" s="259"/>
      <c r="V30" s="253" t="s">
        <v>101</v>
      </c>
      <c r="W30" s="254"/>
      <c r="X30" s="254"/>
      <c r="Y30" s="64" t="s">
        <v>11</v>
      </c>
      <c r="Z30" s="65"/>
      <c r="AA30" s="249" t="str">
        <f>IF(チーム情報!AE20="","",チーム情報!AE20)</f>
        <v/>
      </c>
      <c r="AB30" s="249"/>
      <c r="AC30" s="249"/>
      <c r="AD30" s="249"/>
      <c r="AE30" s="66" t="s">
        <v>18</v>
      </c>
      <c r="AF30" s="249" t="str">
        <f>IF(チーム情報!AH20="","",チーム情報!AH20)</f>
        <v/>
      </c>
      <c r="AG30" s="249"/>
      <c r="AH30" s="249"/>
      <c r="AI30" s="249"/>
      <c r="AJ30" s="249"/>
      <c r="AK30" s="67"/>
      <c r="AL30" s="67"/>
      <c r="AM30" s="67"/>
      <c r="AN30" s="67"/>
      <c r="AO30" s="67"/>
      <c r="AP30" s="67"/>
      <c r="AQ30" s="67"/>
      <c r="AR30" s="67"/>
      <c r="AS30" s="68"/>
      <c r="AT30" s="260" t="s">
        <v>47</v>
      </c>
      <c r="AU30" s="252"/>
      <c r="AV30" s="252"/>
      <c r="AW30" s="69" t="s">
        <v>16</v>
      </c>
      <c r="AX30" s="261" t="str">
        <f>IF(チーム情報!AQ20="","",チーム情報!AQ20)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71" ht="19.5" customHeight="1">
      <c r="B31" s="459"/>
      <c r="C31" s="460"/>
      <c r="D31" s="460"/>
      <c r="E31" s="460"/>
      <c r="F31" s="461"/>
      <c r="G31" s="312" t="str">
        <f>IF(チーム情報!F20="","",チーム情報!F20&amp;" "&amp;チーム情報!L20)</f>
        <v/>
      </c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4"/>
      <c r="S31" s="246"/>
      <c r="T31" s="247"/>
      <c r="U31" s="248"/>
      <c r="V31" s="255"/>
      <c r="W31" s="255"/>
      <c r="X31" s="255"/>
      <c r="Y31" s="239" t="str">
        <f>IF(チーム情報!AD21="","",チーム情報!AD21)</f>
        <v/>
      </c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1"/>
      <c r="AT31" s="252"/>
      <c r="AU31" s="252"/>
      <c r="AV31" s="252"/>
      <c r="AW31" s="213" t="str">
        <f>IF(チーム情報!AT20="","",チーム情報!AT20)</f>
        <v/>
      </c>
      <c r="AX31" s="213"/>
      <c r="AY31" s="213"/>
      <c r="AZ31" s="213"/>
      <c r="BA31" s="63" t="s">
        <v>18</v>
      </c>
      <c r="BB31" s="213" t="str">
        <f>IF(チーム情報!AX20="","",チーム情報!AX20)</f>
        <v/>
      </c>
      <c r="BC31" s="213"/>
      <c r="BD31" s="213"/>
      <c r="BE31" s="214"/>
    </row>
    <row r="32" spans="2:71" ht="12" customHeight="1">
      <c r="B32" s="462" t="s">
        <v>112</v>
      </c>
      <c r="C32" s="316"/>
      <c r="D32" s="316"/>
      <c r="E32" s="316"/>
      <c r="F32" s="317"/>
      <c r="G32" s="309" t="str">
        <f>IF(チーム情報!R36="","",チーム情報!R36&amp;" "&amp;チーム情報!X36)</f>
        <v/>
      </c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1"/>
      <c r="S32" s="425" t="s">
        <v>124</v>
      </c>
      <c r="T32" s="484"/>
      <c r="U32" s="484"/>
      <c r="V32" s="484"/>
      <c r="W32" s="484"/>
      <c r="X32" s="484"/>
      <c r="Y32" s="429" t="str">
        <f>IF(チーム情報!AD36="","",チーム情報!AD36)</f>
        <v/>
      </c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1"/>
      <c r="AT32" s="260" t="s">
        <v>47</v>
      </c>
      <c r="AU32" s="252"/>
      <c r="AV32" s="252"/>
      <c r="AW32" s="69" t="s">
        <v>16</v>
      </c>
      <c r="AX32" s="261" t="str">
        <f>IF(チーム情報!AQ36="","",チーム情報!AQ36)</f>
        <v/>
      </c>
      <c r="AY32" s="261"/>
      <c r="AZ32" s="261"/>
      <c r="BA32" s="261"/>
      <c r="BB32" s="261"/>
      <c r="BC32" s="261"/>
      <c r="BD32" s="261"/>
      <c r="BE32" s="81" t="s">
        <v>17</v>
      </c>
    </row>
    <row r="33" spans="2:57" ht="19.5" customHeight="1" thickBot="1">
      <c r="B33" s="463"/>
      <c r="C33" s="464"/>
      <c r="D33" s="464"/>
      <c r="E33" s="464"/>
      <c r="F33" s="465"/>
      <c r="G33" s="306" t="str">
        <f>IF(チーム情報!F36="","",チーム情報!F36&amp;" "&amp;チーム情報!L36)</f>
        <v/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8"/>
      <c r="S33" s="485"/>
      <c r="T33" s="486"/>
      <c r="U33" s="486"/>
      <c r="V33" s="486"/>
      <c r="W33" s="486"/>
      <c r="X33" s="486"/>
      <c r="Y33" s="432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4"/>
      <c r="AT33" s="238"/>
      <c r="AU33" s="238"/>
      <c r="AV33" s="238"/>
      <c r="AW33" s="235" t="str">
        <f>IF(チーム情報!AT36="","",チーム情報!AT36)</f>
        <v/>
      </c>
      <c r="AX33" s="235"/>
      <c r="AY33" s="235"/>
      <c r="AZ33" s="235"/>
      <c r="BA33" s="70" t="s">
        <v>18</v>
      </c>
      <c r="BB33" s="235" t="str">
        <f>IF(チーム情報!AX36="","",チーム情報!AX36)</f>
        <v/>
      </c>
      <c r="BC33" s="235"/>
      <c r="BD33" s="235"/>
      <c r="BE33" s="236"/>
    </row>
    <row r="34" spans="2:57" ht="6.95" customHeight="1" thickBot="1"/>
    <row r="35" spans="2:57" ht="15" customHeight="1" thickBot="1">
      <c r="B35" s="277" t="s">
        <v>12</v>
      </c>
      <c r="C35" s="269"/>
      <c r="D35" s="269"/>
      <c r="E35" s="269" t="s">
        <v>13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 t="s">
        <v>14</v>
      </c>
      <c r="Q35" s="269"/>
      <c r="R35" s="269"/>
      <c r="S35" s="215" t="s">
        <v>97</v>
      </c>
      <c r="T35" s="216"/>
      <c r="U35" s="216"/>
      <c r="V35" s="270" t="s">
        <v>20</v>
      </c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71"/>
      <c r="AL35" s="216" t="s">
        <v>19</v>
      </c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71"/>
      <c r="AY35" s="269" t="s">
        <v>15</v>
      </c>
      <c r="AZ35" s="269"/>
      <c r="BA35" s="269"/>
      <c r="BB35" s="269"/>
      <c r="BC35" s="269"/>
      <c r="BD35" s="269"/>
      <c r="BE35" s="275"/>
    </row>
    <row r="36" spans="2:57" ht="12" customHeight="1">
      <c r="B36" s="409">
        <f>IF(選手情報!A4="","",選手情報!A4)</f>
        <v>1</v>
      </c>
      <c r="C36" s="410"/>
      <c r="D36" s="411"/>
      <c r="E36" s="412" t="str">
        <f>IF(選手情報!O4="","",選手情報!O4&amp;" "&amp;選手情報!U4)</f>
        <v/>
      </c>
      <c r="F36" s="413"/>
      <c r="G36" s="413"/>
      <c r="H36" s="413"/>
      <c r="I36" s="413"/>
      <c r="J36" s="413"/>
      <c r="K36" s="413"/>
      <c r="L36" s="413"/>
      <c r="M36" s="413"/>
      <c r="N36" s="413"/>
      <c r="O36" s="414"/>
      <c r="P36" s="415" t="str">
        <f>IF(選手情報!AA4="","",選手情報!AA4)</f>
        <v/>
      </c>
      <c r="Q36" s="416"/>
      <c r="R36" s="417"/>
      <c r="S36" s="418" t="str">
        <f>IF(選手情報!AC4="","",選手情報!AC4)</f>
        <v/>
      </c>
      <c r="T36" s="410"/>
      <c r="U36" s="411"/>
      <c r="V36" s="422" t="str">
        <f>IF(選手情報!AM4="","",選手情報!AM4)</f>
        <v/>
      </c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4"/>
      <c r="AL36" s="418" t="str">
        <f>IF(選手情報!AE4="","",選手情報!AE4)</f>
        <v/>
      </c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1"/>
      <c r="AY36" s="419" t="str">
        <f>IF(選手情報!AJ4="","",選手情報!$AJ4)</f>
        <v/>
      </c>
      <c r="AZ36" s="420"/>
      <c r="BA36" s="420"/>
      <c r="BB36" s="420"/>
      <c r="BC36" s="420"/>
      <c r="BD36" s="420"/>
      <c r="BE36" s="421"/>
    </row>
    <row r="37" spans="2:57" ht="20.100000000000001" customHeight="1">
      <c r="B37" s="231"/>
      <c r="C37" s="232"/>
      <c r="D37" s="233"/>
      <c r="E37" s="276" t="str">
        <f>IF(選手情報!C4="","",選手情報!C4&amp;" "&amp;選手情報!I4)</f>
        <v/>
      </c>
      <c r="F37" s="273" t="str">
        <f>選手情報!$C$4&amp;" "&amp;選手情報!$I$4</f>
        <v xml:space="preserve"> </v>
      </c>
      <c r="G37" s="273" t="str">
        <f>選手情報!$C$4&amp;" "&amp;選手情報!$I$4</f>
        <v xml:space="preserve"> </v>
      </c>
      <c r="H37" s="273" t="str">
        <f>選手情報!$C$4&amp;" "&amp;選手情報!$I$4</f>
        <v xml:space="preserve"> </v>
      </c>
      <c r="I37" s="273" t="str">
        <f>選手情報!$C$4&amp;" "&amp;選手情報!$I$4</f>
        <v xml:space="preserve"> </v>
      </c>
      <c r="J37" s="273" t="str">
        <f>選手情報!$C$4&amp;" "&amp;選手情報!$I$4</f>
        <v xml:space="preserve"> </v>
      </c>
      <c r="K37" s="273" t="str">
        <f>選手情報!$C$4&amp;" "&amp;選手情報!$I$4</f>
        <v xml:space="preserve"> </v>
      </c>
      <c r="L37" s="273" t="str">
        <f>選手情報!$C$4&amp;" "&amp;選手情報!$I$4</f>
        <v xml:space="preserve"> </v>
      </c>
      <c r="M37" s="273" t="str">
        <f>選手情報!$C$4&amp;" "&amp;選手情報!$I$4</f>
        <v xml:space="preserve"> </v>
      </c>
      <c r="N37" s="273" t="str">
        <f>選手情報!$C$4&amp;" "&amp;選手情報!$I$4</f>
        <v xml:space="preserve"> </v>
      </c>
      <c r="O37" s="274" t="str">
        <f>選手情報!$C$4&amp;" "&amp;選手情報!$I$4</f>
        <v xml:space="preserve"> </v>
      </c>
      <c r="P37" s="403"/>
      <c r="Q37" s="404"/>
      <c r="R37" s="405"/>
      <c r="S37" s="285"/>
      <c r="T37" s="232"/>
      <c r="U37" s="233"/>
      <c r="V37" s="397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9"/>
      <c r="AL37" s="285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3"/>
      <c r="AY37" s="281"/>
      <c r="AZ37" s="282"/>
      <c r="BA37" s="282"/>
      <c r="BB37" s="282"/>
      <c r="BC37" s="282"/>
      <c r="BD37" s="282"/>
      <c r="BE37" s="283"/>
    </row>
    <row r="38" spans="2:57" ht="12" customHeight="1">
      <c r="B38" s="228">
        <f>IF(選手情報!A6="","",選手情報!A6)</f>
        <v>2</v>
      </c>
      <c r="C38" s="229"/>
      <c r="D38" s="230"/>
      <c r="E38" s="406" t="str">
        <f>IF(選手情報!O6="","",選手情報!O6&amp;" "&amp;選手情報!U6)</f>
        <v/>
      </c>
      <c r="F38" s="407"/>
      <c r="G38" s="407"/>
      <c r="H38" s="407"/>
      <c r="I38" s="407"/>
      <c r="J38" s="407"/>
      <c r="K38" s="407"/>
      <c r="L38" s="407"/>
      <c r="M38" s="407"/>
      <c r="N38" s="407"/>
      <c r="O38" s="408"/>
      <c r="P38" s="400" t="str">
        <f>IF(選手情報!AA6="","",選手情報!AA6)</f>
        <v/>
      </c>
      <c r="Q38" s="401"/>
      <c r="R38" s="402"/>
      <c r="S38" s="284" t="str">
        <f>IF(選手情報!AC6="","",選手情報!AC6)</f>
        <v/>
      </c>
      <c r="T38" s="229"/>
      <c r="U38" s="230"/>
      <c r="V38" s="394" t="str">
        <f>IF(選手情報!AM6="","",選手情報!AM6)</f>
        <v/>
      </c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6"/>
      <c r="AL38" s="284" t="str">
        <f>IF(選手情報!AE6="","",選手情報!AE6)</f>
        <v/>
      </c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30"/>
      <c r="AY38" s="278" t="str">
        <f>IF(選手情報!AJ6="","",選手情報!AJ6)</f>
        <v/>
      </c>
      <c r="AZ38" s="279"/>
      <c r="BA38" s="279"/>
      <c r="BB38" s="279"/>
      <c r="BC38" s="279"/>
      <c r="BD38" s="279"/>
      <c r="BE38" s="280"/>
    </row>
    <row r="39" spans="2:57" ht="20.100000000000001" customHeight="1">
      <c r="B39" s="231"/>
      <c r="C39" s="232"/>
      <c r="D39" s="233"/>
      <c r="E39" s="276" t="str">
        <f>IF(選手情報!C6="","",選手情報!C6&amp;" "&amp;選手情報!I6)</f>
        <v/>
      </c>
      <c r="F39" s="273" t="str">
        <f>選手情報!$C$6&amp;" "&amp;選手情報!$I$6</f>
        <v xml:space="preserve"> </v>
      </c>
      <c r="G39" s="273" t="str">
        <f>選手情報!$C$6&amp;" "&amp;選手情報!$I$6</f>
        <v xml:space="preserve"> </v>
      </c>
      <c r="H39" s="273" t="str">
        <f>選手情報!$C$6&amp;" "&amp;選手情報!$I$6</f>
        <v xml:space="preserve"> </v>
      </c>
      <c r="I39" s="273" t="str">
        <f>選手情報!$C$6&amp;" "&amp;選手情報!$I$6</f>
        <v xml:space="preserve"> </v>
      </c>
      <c r="J39" s="273" t="str">
        <f>選手情報!$C$6&amp;" "&amp;選手情報!$I$6</f>
        <v xml:space="preserve"> </v>
      </c>
      <c r="K39" s="273" t="str">
        <f>選手情報!$C$6&amp;" "&amp;選手情報!$I$6</f>
        <v xml:space="preserve"> </v>
      </c>
      <c r="L39" s="273" t="str">
        <f>選手情報!$C$6&amp;" "&amp;選手情報!$I$6</f>
        <v xml:space="preserve"> </v>
      </c>
      <c r="M39" s="273" t="str">
        <f>選手情報!$C$6&amp;" "&amp;選手情報!$I$6</f>
        <v xml:space="preserve"> </v>
      </c>
      <c r="N39" s="273" t="str">
        <f>選手情報!$C$6&amp;" "&amp;選手情報!$I$6</f>
        <v xml:space="preserve"> </v>
      </c>
      <c r="O39" s="274" t="str">
        <f>選手情報!$C$6&amp;" "&amp;選手情報!$I$6</f>
        <v xml:space="preserve"> </v>
      </c>
      <c r="P39" s="403"/>
      <c r="Q39" s="404"/>
      <c r="R39" s="405"/>
      <c r="S39" s="285"/>
      <c r="T39" s="232"/>
      <c r="U39" s="233"/>
      <c r="V39" s="397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9"/>
      <c r="AL39" s="285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3"/>
      <c r="AY39" s="281"/>
      <c r="AZ39" s="282"/>
      <c r="BA39" s="282"/>
      <c r="BB39" s="282"/>
      <c r="BC39" s="282"/>
      <c r="BD39" s="282"/>
      <c r="BE39" s="283"/>
    </row>
    <row r="40" spans="2:57" ht="12" customHeight="1">
      <c r="B40" s="228">
        <f>IF(選手情報!A8="","",選手情報!A8)</f>
        <v>3</v>
      </c>
      <c r="C40" s="229"/>
      <c r="D40" s="230"/>
      <c r="E40" s="451" t="str">
        <f>IF(選手情報!O8="","",選手情報!O8&amp;" "&amp;選手情報!U8)</f>
        <v/>
      </c>
      <c r="F40" s="452"/>
      <c r="G40" s="452"/>
      <c r="H40" s="452"/>
      <c r="I40" s="452"/>
      <c r="J40" s="452"/>
      <c r="K40" s="452"/>
      <c r="L40" s="452"/>
      <c r="M40" s="452"/>
      <c r="N40" s="452"/>
      <c r="O40" s="453"/>
      <c r="P40" s="400" t="str">
        <f>IF(選手情報!AA8="","",選手情報!AA8)</f>
        <v/>
      </c>
      <c r="Q40" s="401"/>
      <c r="R40" s="402"/>
      <c r="S40" s="284" t="str">
        <f>IF(選手情報!AC8="","",選手情報!AC8)</f>
        <v/>
      </c>
      <c r="T40" s="229"/>
      <c r="U40" s="230"/>
      <c r="V40" s="394" t="str">
        <f>IF(選手情報!AM8="","",選手情報!AM8)</f>
        <v/>
      </c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6"/>
      <c r="AL40" s="284" t="str">
        <f>IF(選手情報!AE8="","",選手情報!AE8)</f>
        <v/>
      </c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30"/>
      <c r="AY40" s="278" t="str">
        <f>IF(選手情報!AJ8="","",選手情報!AJ8)</f>
        <v/>
      </c>
      <c r="AZ40" s="279"/>
      <c r="BA40" s="279"/>
      <c r="BB40" s="279"/>
      <c r="BC40" s="279"/>
      <c r="BD40" s="279"/>
      <c r="BE40" s="280"/>
    </row>
    <row r="41" spans="2:57" ht="20.100000000000001" customHeight="1">
      <c r="B41" s="231"/>
      <c r="C41" s="232"/>
      <c r="D41" s="233"/>
      <c r="E41" s="272" t="str">
        <f>IF(選手情報!C8="","",選手情報!C8&amp;" "&amp;選手情報!I8)</f>
        <v/>
      </c>
      <c r="F41" s="273" t="str">
        <f>選手情報!$C$8&amp;" "&amp;選手情報!$I$8</f>
        <v xml:space="preserve"> </v>
      </c>
      <c r="G41" s="273" t="str">
        <f>選手情報!$C$8&amp;" "&amp;選手情報!$I$8</f>
        <v xml:space="preserve"> </v>
      </c>
      <c r="H41" s="273" t="str">
        <f>選手情報!$C$8&amp;" "&amp;選手情報!$I$8</f>
        <v xml:space="preserve"> </v>
      </c>
      <c r="I41" s="273" t="str">
        <f>選手情報!$C$8&amp;" "&amp;選手情報!$I$8</f>
        <v xml:space="preserve"> </v>
      </c>
      <c r="J41" s="273" t="str">
        <f>選手情報!$C$8&amp;" "&amp;選手情報!$I$8</f>
        <v xml:space="preserve"> </v>
      </c>
      <c r="K41" s="273" t="str">
        <f>選手情報!$C$8&amp;" "&amp;選手情報!$I$8</f>
        <v xml:space="preserve"> </v>
      </c>
      <c r="L41" s="273" t="str">
        <f>選手情報!$C$8&amp;" "&amp;選手情報!$I$8</f>
        <v xml:space="preserve"> </v>
      </c>
      <c r="M41" s="273" t="str">
        <f>選手情報!$C$8&amp;" "&amp;選手情報!$I$8</f>
        <v xml:space="preserve"> </v>
      </c>
      <c r="N41" s="273" t="str">
        <f>選手情報!$C$8&amp;" "&amp;選手情報!$I$8</f>
        <v xml:space="preserve"> </v>
      </c>
      <c r="O41" s="274" t="str">
        <f>選手情報!$C$8&amp;" "&amp;選手情報!$I$8</f>
        <v xml:space="preserve"> </v>
      </c>
      <c r="P41" s="403"/>
      <c r="Q41" s="404"/>
      <c r="R41" s="405"/>
      <c r="S41" s="285"/>
      <c r="T41" s="232"/>
      <c r="U41" s="233"/>
      <c r="V41" s="397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9"/>
      <c r="AL41" s="285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3"/>
      <c r="AY41" s="281"/>
      <c r="AZ41" s="282"/>
      <c r="BA41" s="282"/>
      <c r="BB41" s="282"/>
      <c r="BC41" s="282"/>
      <c r="BD41" s="282"/>
      <c r="BE41" s="283"/>
    </row>
    <row r="42" spans="2:57" ht="12" customHeight="1">
      <c r="B42" s="228">
        <f>IF(選手情報!A10="","",選手情報!A10)</f>
        <v>4</v>
      </c>
      <c r="C42" s="229"/>
      <c r="D42" s="230"/>
      <c r="E42" s="466" t="str">
        <f>IF(選手情報!O10="","",選手情報!O10&amp;" "&amp;選手情報!U10)</f>
        <v/>
      </c>
      <c r="F42" s="467"/>
      <c r="G42" s="467"/>
      <c r="H42" s="467"/>
      <c r="I42" s="467"/>
      <c r="J42" s="467"/>
      <c r="K42" s="467"/>
      <c r="L42" s="467"/>
      <c r="M42" s="467"/>
      <c r="N42" s="467"/>
      <c r="O42" s="468"/>
      <c r="P42" s="400" t="str">
        <f>IF(選手情報!AA10="","",選手情報!AA10)</f>
        <v/>
      </c>
      <c r="Q42" s="401"/>
      <c r="R42" s="402"/>
      <c r="S42" s="284" t="str">
        <f>IF(選手情報!AC10="","",選手情報!AC10)</f>
        <v/>
      </c>
      <c r="T42" s="229"/>
      <c r="U42" s="230"/>
      <c r="V42" s="394" t="str">
        <f>IF(選手情報!AM10="","",選手情報!AM10)</f>
        <v/>
      </c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6"/>
      <c r="AL42" s="284" t="str">
        <f>IF(選手情報!AE10="","",選手情報!AE10)</f>
        <v/>
      </c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30"/>
      <c r="AY42" s="278" t="str">
        <f>IF(選手情報!AJ10="","",選手情報!AJ10)</f>
        <v/>
      </c>
      <c r="AZ42" s="279"/>
      <c r="BA42" s="279"/>
      <c r="BB42" s="279"/>
      <c r="BC42" s="279"/>
      <c r="BD42" s="279"/>
      <c r="BE42" s="280"/>
    </row>
    <row r="43" spans="2:57" ht="20.100000000000001" customHeight="1">
      <c r="B43" s="231"/>
      <c r="C43" s="232"/>
      <c r="D43" s="233"/>
      <c r="E43" s="272" t="str">
        <f>IF(選手情報!C10="","",選手情報!C10&amp;" "&amp;選手情報!I10)</f>
        <v/>
      </c>
      <c r="F43" s="273" t="str">
        <f>選手情報!$C$10&amp;" "&amp;選手情報!$I$10</f>
        <v xml:space="preserve"> </v>
      </c>
      <c r="G43" s="273" t="str">
        <f>選手情報!$C$10&amp;" "&amp;選手情報!$I$10</f>
        <v xml:space="preserve"> </v>
      </c>
      <c r="H43" s="273" t="str">
        <f>選手情報!$C$10&amp;" "&amp;選手情報!$I$10</f>
        <v xml:space="preserve"> </v>
      </c>
      <c r="I43" s="273" t="str">
        <f>選手情報!$C$10&amp;" "&amp;選手情報!$I$10</f>
        <v xml:space="preserve"> </v>
      </c>
      <c r="J43" s="273" t="str">
        <f>選手情報!$C$10&amp;" "&amp;選手情報!$I$10</f>
        <v xml:space="preserve"> </v>
      </c>
      <c r="K43" s="273" t="str">
        <f>選手情報!$C$10&amp;" "&amp;選手情報!$I$10</f>
        <v xml:space="preserve"> </v>
      </c>
      <c r="L43" s="273" t="str">
        <f>選手情報!$C$10&amp;" "&amp;選手情報!$I$10</f>
        <v xml:space="preserve"> </v>
      </c>
      <c r="M43" s="273" t="str">
        <f>選手情報!$C$10&amp;" "&amp;選手情報!$I$10</f>
        <v xml:space="preserve"> </v>
      </c>
      <c r="N43" s="273" t="str">
        <f>選手情報!$C$10&amp;" "&amp;選手情報!$I$10</f>
        <v xml:space="preserve"> </v>
      </c>
      <c r="O43" s="274" t="str">
        <f>選手情報!$C$10&amp;" "&amp;選手情報!$I$10</f>
        <v xml:space="preserve"> </v>
      </c>
      <c r="P43" s="403"/>
      <c r="Q43" s="404"/>
      <c r="R43" s="405"/>
      <c r="S43" s="285"/>
      <c r="T43" s="232"/>
      <c r="U43" s="233"/>
      <c r="V43" s="397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9"/>
      <c r="AL43" s="285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3"/>
      <c r="AY43" s="281"/>
      <c r="AZ43" s="282"/>
      <c r="BA43" s="282"/>
      <c r="BB43" s="282"/>
      <c r="BC43" s="282"/>
      <c r="BD43" s="282"/>
      <c r="BE43" s="283"/>
    </row>
    <row r="44" spans="2:57" ht="12" customHeight="1">
      <c r="B44" s="228" t="str">
        <f>IF(選手情報!A12="","",選手情報!A12)</f>
        <v>⑤</v>
      </c>
      <c r="C44" s="229"/>
      <c r="D44" s="230"/>
      <c r="E44" s="466" t="str">
        <f>IF(選手情報!O12="","",選手情報!O12&amp;" "&amp;選手情報!U12)</f>
        <v/>
      </c>
      <c r="F44" s="467"/>
      <c r="G44" s="467"/>
      <c r="H44" s="467"/>
      <c r="I44" s="467"/>
      <c r="J44" s="467"/>
      <c r="K44" s="467"/>
      <c r="L44" s="467"/>
      <c r="M44" s="467"/>
      <c r="N44" s="467"/>
      <c r="O44" s="468"/>
      <c r="P44" s="400" t="str">
        <f>IF(選手情報!AA12="","",選手情報!AA12)</f>
        <v/>
      </c>
      <c r="Q44" s="401"/>
      <c r="R44" s="402"/>
      <c r="S44" s="284" t="str">
        <f>IF(選手情報!AC12="","",選手情報!AC12)</f>
        <v/>
      </c>
      <c r="T44" s="229"/>
      <c r="U44" s="230"/>
      <c r="V44" s="394" t="str">
        <f>IF(選手情報!AM12="","",選手情報!AM12)</f>
        <v/>
      </c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6"/>
      <c r="AL44" s="284" t="str">
        <f>IF(選手情報!AE12="","",選手情報!AE12)</f>
        <v/>
      </c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30"/>
      <c r="AY44" s="278" t="str">
        <f>IF(選手情報!AJ12="","",選手情報!AJ12)</f>
        <v/>
      </c>
      <c r="AZ44" s="279"/>
      <c r="BA44" s="279"/>
      <c r="BB44" s="279"/>
      <c r="BC44" s="279"/>
      <c r="BD44" s="279"/>
      <c r="BE44" s="280"/>
    </row>
    <row r="45" spans="2:57" ht="20.100000000000001" customHeight="1">
      <c r="B45" s="231"/>
      <c r="C45" s="232"/>
      <c r="D45" s="233"/>
      <c r="E45" s="272" t="str">
        <f>IF(選手情報!C12="","",選手情報!C12&amp;" "&amp;選手情報!I12)</f>
        <v/>
      </c>
      <c r="F45" s="273" t="str">
        <f>選手情報!$C$12&amp;" "&amp;選手情報!$I$12</f>
        <v xml:space="preserve"> </v>
      </c>
      <c r="G45" s="273" t="str">
        <f>選手情報!$C$12&amp;" "&amp;選手情報!$I$12</f>
        <v xml:space="preserve"> </v>
      </c>
      <c r="H45" s="273" t="str">
        <f>選手情報!$C$12&amp;" "&amp;選手情報!$I$12</f>
        <v xml:space="preserve"> </v>
      </c>
      <c r="I45" s="273" t="str">
        <f>選手情報!$C$12&amp;" "&amp;選手情報!$I$12</f>
        <v xml:space="preserve"> </v>
      </c>
      <c r="J45" s="273" t="str">
        <f>選手情報!$C$12&amp;" "&amp;選手情報!$I$12</f>
        <v xml:space="preserve"> </v>
      </c>
      <c r="K45" s="273" t="str">
        <f>選手情報!$C$12&amp;" "&amp;選手情報!$I$12</f>
        <v xml:space="preserve"> </v>
      </c>
      <c r="L45" s="273" t="str">
        <f>選手情報!$C$12&amp;" "&amp;選手情報!$I$12</f>
        <v xml:space="preserve"> </v>
      </c>
      <c r="M45" s="273" t="str">
        <f>選手情報!$C$12&amp;" "&amp;選手情報!$I$12</f>
        <v xml:space="preserve"> </v>
      </c>
      <c r="N45" s="273" t="str">
        <f>選手情報!$C$12&amp;" "&amp;選手情報!$I$12</f>
        <v xml:space="preserve"> </v>
      </c>
      <c r="O45" s="274" t="str">
        <f>選手情報!$C$12&amp;" "&amp;選手情報!$I$12</f>
        <v xml:space="preserve"> </v>
      </c>
      <c r="P45" s="403"/>
      <c r="Q45" s="404"/>
      <c r="R45" s="405"/>
      <c r="S45" s="285"/>
      <c r="T45" s="232"/>
      <c r="U45" s="233"/>
      <c r="V45" s="397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9"/>
      <c r="AL45" s="285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3"/>
      <c r="AY45" s="281"/>
      <c r="AZ45" s="282"/>
      <c r="BA45" s="282"/>
      <c r="BB45" s="282"/>
      <c r="BC45" s="282"/>
      <c r="BD45" s="282"/>
      <c r="BE45" s="283"/>
    </row>
    <row r="46" spans="2:57" ht="12" customHeight="1">
      <c r="B46" s="228">
        <f>IF(選手情報!A14="","",選手情報!A14)</f>
        <v>6</v>
      </c>
      <c r="C46" s="229"/>
      <c r="D46" s="230"/>
      <c r="E46" s="466" t="str">
        <f>IF(選手情報!O14="","",選手情報!O14&amp;" "&amp;選手情報!U14)</f>
        <v/>
      </c>
      <c r="F46" s="467"/>
      <c r="G46" s="467"/>
      <c r="H46" s="467"/>
      <c r="I46" s="467"/>
      <c r="J46" s="467"/>
      <c r="K46" s="467"/>
      <c r="L46" s="467"/>
      <c r="M46" s="467"/>
      <c r="N46" s="467"/>
      <c r="O46" s="468"/>
      <c r="P46" s="400" t="str">
        <f>IF(選手情報!AA14="","",選手情報!AA14)</f>
        <v/>
      </c>
      <c r="Q46" s="401"/>
      <c r="R46" s="402"/>
      <c r="S46" s="284" t="str">
        <f>IF(選手情報!AC14="","",選手情報!AC14)</f>
        <v/>
      </c>
      <c r="T46" s="229"/>
      <c r="U46" s="230"/>
      <c r="V46" s="394" t="str">
        <f>IF(選手情報!AM14="","",選手情報!AM14)</f>
        <v/>
      </c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6"/>
      <c r="AL46" s="284" t="str">
        <f>IF(選手情報!AE14="","",選手情報!AE14)</f>
        <v/>
      </c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30"/>
      <c r="AY46" s="278" t="str">
        <f>IF(選手情報!AJ14="","",選手情報!AJ14)</f>
        <v/>
      </c>
      <c r="AZ46" s="279"/>
      <c r="BA46" s="279"/>
      <c r="BB46" s="279"/>
      <c r="BC46" s="279"/>
      <c r="BD46" s="279"/>
      <c r="BE46" s="280"/>
    </row>
    <row r="47" spans="2:57" ht="20.100000000000001" customHeight="1">
      <c r="B47" s="231"/>
      <c r="C47" s="232"/>
      <c r="D47" s="233"/>
      <c r="E47" s="272" t="str">
        <f>IF(選手情報!C14="","",選手情報!C14&amp;" "&amp;選手情報!I14)</f>
        <v/>
      </c>
      <c r="F47" s="273" t="str">
        <f>選手情報!$C$14&amp;" "&amp;選手情報!$I$14</f>
        <v xml:space="preserve"> </v>
      </c>
      <c r="G47" s="273" t="str">
        <f>選手情報!$C$14&amp;" "&amp;選手情報!$I$14</f>
        <v xml:space="preserve"> </v>
      </c>
      <c r="H47" s="273" t="str">
        <f>選手情報!$C$14&amp;" "&amp;選手情報!$I$14</f>
        <v xml:space="preserve"> </v>
      </c>
      <c r="I47" s="273" t="str">
        <f>選手情報!$C$14&amp;" "&amp;選手情報!$I$14</f>
        <v xml:space="preserve"> </v>
      </c>
      <c r="J47" s="273" t="str">
        <f>選手情報!$C$14&amp;" "&amp;選手情報!$I$14</f>
        <v xml:space="preserve"> </v>
      </c>
      <c r="K47" s="273" t="str">
        <f>選手情報!$C$14&amp;" "&amp;選手情報!$I$14</f>
        <v xml:space="preserve"> </v>
      </c>
      <c r="L47" s="273" t="str">
        <f>選手情報!$C$14&amp;" "&amp;選手情報!$I$14</f>
        <v xml:space="preserve"> </v>
      </c>
      <c r="M47" s="273" t="str">
        <f>選手情報!$C$14&amp;" "&amp;選手情報!$I$14</f>
        <v xml:space="preserve"> </v>
      </c>
      <c r="N47" s="273" t="str">
        <f>選手情報!$C$14&amp;" "&amp;選手情報!$I$14</f>
        <v xml:space="preserve"> </v>
      </c>
      <c r="O47" s="274" t="str">
        <f>選手情報!$C$14&amp;" "&amp;選手情報!$I$14</f>
        <v xml:space="preserve"> </v>
      </c>
      <c r="P47" s="403"/>
      <c r="Q47" s="404"/>
      <c r="R47" s="405"/>
      <c r="S47" s="285"/>
      <c r="T47" s="232"/>
      <c r="U47" s="233"/>
      <c r="V47" s="397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9"/>
      <c r="AL47" s="285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3"/>
      <c r="AY47" s="281"/>
      <c r="AZ47" s="282"/>
      <c r="BA47" s="282"/>
      <c r="BB47" s="282"/>
      <c r="BC47" s="282"/>
      <c r="BD47" s="282"/>
      <c r="BE47" s="283"/>
    </row>
    <row r="48" spans="2:57" ht="12" customHeight="1">
      <c r="B48" s="228">
        <f>IF(選手情報!A16="","",選手情報!A16)</f>
        <v>7</v>
      </c>
      <c r="C48" s="229"/>
      <c r="D48" s="230"/>
      <c r="E48" s="466" t="str">
        <f>IF(選手情報!O16="","",選手情報!O16&amp;" "&amp;選手情報!U16)</f>
        <v/>
      </c>
      <c r="F48" s="467"/>
      <c r="G48" s="467"/>
      <c r="H48" s="467"/>
      <c r="I48" s="467"/>
      <c r="J48" s="467"/>
      <c r="K48" s="467"/>
      <c r="L48" s="467"/>
      <c r="M48" s="467"/>
      <c r="N48" s="467"/>
      <c r="O48" s="468"/>
      <c r="P48" s="400" t="str">
        <f>IF(選手情報!AA16="","",選手情報!AA16)</f>
        <v/>
      </c>
      <c r="Q48" s="401"/>
      <c r="R48" s="402"/>
      <c r="S48" s="284" t="str">
        <f>IF(選手情報!AC16="","",選手情報!AC16)</f>
        <v/>
      </c>
      <c r="T48" s="229"/>
      <c r="U48" s="230"/>
      <c r="V48" s="394" t="str">
        <f>IF(選手情報!AM16="","",選手情報!AM16)</f>
        <v/>
      </c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6"/>
      <c r="AL48" s="284" t="str">
        <f>IF(選手情報!AE16="","",選手情報!AE16)</f>
        <v/>
      </c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30"/>
      <c r="AY48" s="278" t="str">
        <f>IF(選手情報!AJ16="","",選手情報!AJ16)</f>
        <v/>
      </c>
      <c r="AZ48" s="279"/>
      <c r="BA48" s="279"/>
      <c r="BB48" s="279"/>
      <c r="BC48" s="279"/>
      <c r="BD48" s="279"/>
      <c r="BE48" s="280"/>
    </row>
    <row r="49" spans="2:57" ht="20.100000000000001" customHeight="1">
      <c r="B49" s="231"/>
      <c r="C49" s="232"/>
      <c r="D49" s="233"/>
      <c r="E49" s="272" t="str">
        <f>IF(選手情報!C16="","",選手情報!C16&amp;" "&amp;選手情報!I16)</f>
        <v/>
      </c>
      <c r="F49" s="273" t="str">
        <f>選手情報!$C$16&amp;" "&amp;選手情報!$I$16</f>
        <v xml:space="preserve"> </v>
      </c>
      <c r="G49" s="273" t="str">
        <f>選手情報!$C$16&amp;" "&amp;選手情報!$I$16</f>
        <v xml:space="preserve"> </v>
      </c>
      <c r="H49" s="273" t="str">
        <f>選手情報!$C$16&amp;" "&amp;選手情報!$I$16</f>
        <v xml:space="preserve"> </v>
      </c>
      <c r="I49" s="273" t="str">
        <f>選手情報!$C$16&amp;" "&amp;選手情報!$I$16</f>
        <v xml:space="preserve"> </v>
      </c>
      <c r="J49" s="273" t="str">
        <f>選手情報!$C$16&amp;" "&amp;選手情報!$I$16</f>
        <v xml:space="preserve"> </v>
      </c>
      <c r="K49" s="273" t="str">
        <f>選手情報!$C$16&amp;" "&amp;選手情報!$I$16</f>
        <v xml:space="preserve"> </v>
      </c>
      <c r="L49" s="273" t="str">
        <f>選手情報!$C$16&amp;" "&amp;選手情報!$I$16</f>
        <v xml:space="preserve"> </v>
      </c>
      <c r="M49" s="273" t="str">
        <f>選手情報!$C$16&amp;" "&amp;選手情報!$I$16</f>
        <v xml:space="preserve"> </v>
      </c>
      <c r="N49" s="273" t="str">
        <f>選手情報!$C$16&amp;" "&amp;選手情報!$I$16</f>
        <v xml:space="preserve"> </v>
      </c>
      <c r="O49" s="274" t="str">
        <f>選手情報!$C$16&amp;" "&amp;選手情報!$I$16</f>
        <v xml:space="preserve"> </v>
      </c>
      <c r="P49" s="403"/>
      <c r="Q49" s="404"/>
      <c r="R49" s="405"/>
      <c r="S49" s="285"/>
      <c r="T49" s="232"/>
      <c r="U49" s="233"/>
      <c r="V49" s="397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9"/>
      <c r="AL49" s="285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3"/>
      <c r="AY49" s="281"/>
      <c r="AZ49" s="282"/>
      <c r="BA49" s="282"/>
      <c r="BB49" s="282"/>
      <c r="BC49" s="282"/>
      <c r="BD49" s="282"/>
      <c r="BE49" s="283"/>
    </row>
    <row r="50" spans="2:57" ht="12" customHeight="1">
      <c r="B50" s="228">
        <f>IF(選手情報!A18="","",選手情報!A18)</f>
        <v>8</v>
      </c>
      <c r="C50" s="229"/>
      <c r="D50" s="230"/>
      <c r="E50" s="466" t="str">
        <f>IF(選手情報!O18="","",選手情報!O18&amp;" "&amp;選手情報!U18)</f>
        <v/>
      </c>
      <c r="F50" s="467"/>
      <c r="G50" s="467"/>
      <c r="H50" s="467"/>
      <c r="I50" s="467"/>
      <c r="J50" s="467"/>
      <c r="K50" s="467"/>
      <c r="L50" s="467"/>
      <c r="M50" s="467"/>
      <c r="N50" s="467"/>
      <c r="O50" s="468"/>
      <c r="P50" s="400" t="str">
        <f>IF(選手情報!AA18="","",選手情報!AA18)</f>
        <v/>
      </c>
      <c r="Q50" s="401"/>
      <c r="R50" s="402"/>
      <c r="S50" s="284" t="str">
        <f>IF(選手情報!AC18="","",選手情報!AC18)</f>
        <v/>
      </c>
      <c r="T50" s="229"/>
      <c r="U50" s="230"/>
      <c r="V50" s="394" t="str">
        <f>IF(選手情報!AM18="","",選手情報!AM18)</f>
        <v/>
      </c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6"/>
      <c r="AL50" s="284" t="str">
        <f>IF(選手情報!AE18="","",選手情報!AE18)</f>
        <v/>
      </c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30"/>
      <c r="AY50" s="278" t="str">
        <f>IF(選手情報!AJ18="","",選手情報!AJ18)</f>
        <v/>
      </c>
      <c r="AZ50" s="279"/>
      <c r="BA50" s="279"/>
      <c r="BB50" s="279"/>
      <c r="BC50" s="279"/>
      <c r="BD50" s="279"/>
      <c r="BE50" s="280"/>
    </row>
    <row r="51" spans="2:57" ht="20.100000000000001" customHeight="1">
      <c r="B51" s="231"/>
      <c r="C51" s="232"/>
      <c r="D51" s="233"/>
      <c r="E51" s="272" t="str">
        <f>IF(選手情報!C18="","",選手情報!C18&amp;" "&amp;選手情報!I18)</f>
        <v/>
      </c>
      <c r="F51" s="273" t="str">
        <f>選手情報!$C$18&amp;" "&amp;選手情報!$I$18</f>
        <v xml:space="preserve"> </v>
      </c>
      <c r="G51" s="273" t="str">
        <f>選手情報!$C$18&amp;" "&amp;選手情報!$I$18</f>
        <v xml:space="preserve"> </v>
      </c>
      <c r="H51" s="273" t="str">
        <f>選手情報!$C$18&amp;" "&amp;選手情報!$I$18</f>
        <v xml:space="preserve"> </v>
      </c>
      <c r="I51" s="273" t="str">
        <f>選手情報!$C$18&amp;" "&amp;選手情報!$I$18</f>
        <v xml:space="preserve"> </v>
      </c>
      <c r="J51" s="273" t="str">
        <f>選手情報!$C$18&amp;" "&amp;選手情報!$I$18</f>
        <v xml:space="preserve"> </v>
      </c>
      <c r="K51" s="273" t="str">
        <f>選手情報!$C$18&amp;" "&amp;選手情報!$I$18</f>
        <v xml:space="preserve"> </v>
      </c>
      <c r="L51" s="273" t="str">
        <f>選手情報!$C$18&amp;" "&amp;選手情報!$I$18</f>
        <v xml:space="preserve"> </v>
      </c>
      <c r="M51" s="273" t="str">
        <f>選手情報!$C$18&amp;" "&amp;選手情報!$I$18</f>
        <v xml:space="preserve"> </v>
      </c>
      <c r="N51" s="273" t="str">
        <f>選手情報!$C$18&amp;" "&amp;選手情報!$I$18</f>
        <v xml:space="preserve"> </v>
      </c>
      <c r="O51" s="274" t="str">
        <f>選手情報!$C$18&amp;" "&amp;選手情報!$I$18</f>
        <v xml:space="preserve"> </v>
      </c>
      <c r="P51" s="403"/>
      <c r="Q51" s="404"/>
      <c r="R51" s="405"/>
      <c r="S51" s="285"/>
      <c r="T51" s="232"/>
      <c r="U51" s="233"/>
      <c r="V51" s="397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9"/>
      <c r="AL51" s="285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3"/>
      <c r="AY51" s="281"/>
      <c r="AZ51" s="282"/>
      <c r="BA51" s="282"/>
      <c r="BB51" s="282"/>
      <c r="BC51" s="282"/>
      <c r="BD51" s="282"/>
      <c r="BE51" s="283"/>
    </row>
    <row r="52" spans="2:57" ht="12" customHeight="1">
      <c r="B52" s="228">
        <f>IF(選手情報!A20="","",選手情報!A20)</f>
        <v>9</v>
      </c>
      <c r="C52" s="229"/>
      <c r="D52" s="230"/>
      <c r="E52" s="466" t="str">
        <f>IF(選手情報!O20="","",選手情報!O20&amp;" "&amp;選手情報!U20)</f>
        <v/>
      </c>
      <c r="F52" s="467"/>
      <c r="G52" s="467"/>
      <c r="H52" s="467"/>
      <c r="I52" s="467"/>
      <c r="J52" s="467"/>
      <c r="K52" s="467"/>
      <c r="L52" s="467"/>
      <c r="M52" s="467"/>
      <c r="N52" s="467"/>
      <c r="O52" s="468"/>
      <c r="P52" s="400" t="str">
        <f>IF(選手情報!AA20="","",選手情報!AA20)</f>
        <v/>
      </c>
      <c r="Q52" s="401"/>
      <c r="R52" s="402"/>
      <c r="S52" s="284" t="str">
        <f>IF(選手情報!AC20="","",選手情報!AC20)</f>
        <v/>
      </c>
      <c r="T52" s="229"/>
      <c r="U52" s="230"/>
      <c r="V52" s="394" t="str">
        <f>IF(選手情報!AM20="","",選手情報!AM20)</f>
        <v/>
      </c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6"/>
      <c r="AL52" s="284" t="str">
        <f>IF(選手情報!AE20="","",選手情報!AE20)</f>
        <v/>
      </c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30"/>
      <c r="AY52" s="278" t="str">
        <f>IF(選手情報!AJ20="","",選手情報!AJ20)</f>
        <v/>
      </c>
      <c r="AZ52" s="279"/>
      <c r="BA52" s="279"/>
      <c r="BB52" s="279"/>
      <c r="BC52" s="279"/>
      <c r="BD52" s="279"/>
      <c r="BE52" s="280"/>
    </row>
    <row r="53" spans="2:57" ht="20.100000000000001" customHeight="1">
      <c r="B53" s="231"/>
      <c r="C53" s="232"/>
      <c r="D53" s="233"/>
      <c r="E53" s="272" t="str">
        <f>IF(選手情報!C20="","",選手情報!C20&amp;" "&amp;選手情報!I20)</f>
        <v/>
      </c>
      <c r="F53" s="273" t="str">
        <f>選手情報!$C$20&amp;" "&amp;選手情報!$I$20</f>
        <v xml:space="preserve"> </v>
      </c>
      <c r="G53" s="273" t="str">
        <f>選手情報!$C$20&amp;" "&amp;選手情報!$I$20</f>
        <v xml:space="preserve"> </v>
      </c>
      <c r="H53" s="273" t="str">
        <f>選手情報!$C$20&amp;" "&amp;選手情報!$I$20</f>
        <v xml:space="preserve"> </v>
      </c>
      <c r="I53" s="273" t="str">
        <f>選手情報!$C$20&amp;" "&amp;選手情報!$I$20</f>
        <v xml:space="preserve"> </v>
      </c>
      <c r="J53" s="273" t="str">
        <f>選手情報!$C$20&amp;" "&amp;選手情報!$I$20</f>
        <v xml:space="preserve"> </v>
      </c>
      <c r="K53" s="273" t="str">
        <f>選手情報!$C$20&amp;" "&amp;選手情報!$I$20</f>
        <v xml:space="preserve"> </v>
      </c>
      <c r="L53" s="273" t="str">
        <f>選手情報!$C$20&amp;" "&amp;選手情報!$I$20</f>
        <v xml:space="preserve"> </v>
      </c>
      <c r="M53" s="273" t="str">
        <f>選手情報!$C$20&amp;" "&amp;選手情報!$I$20</f>
        <v xml:space="preserve"> </v>
      </c>
      <c r="N53" s="273" t="str">
        <f>選手情報!$C$20&amp;" "&amp;選手情報!$I$20</f>
        <v xml:space="preserve"> </v>
      </c>
      <c r="O53" s="274" t="str">
        <f>選手情報!$C$20&amp;" "&amp;選手情報!$I$20</f>
        <v xml:space="preserve"> </v>
      </c>
      <c r="P53" s="403"/>
      <c r="Q53" s="404"/>
      <c r="R53" s="405"/>
      <c r="S53" s="285"/>
      <c r="T53" s="232"/>
      <c r="U53" s="233"/>
      <c r="V53" s="397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9"/>
      <c r="AL53" s="285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3"/>
      <c r="AY53" s="281"/>
      <c r="AZ53" s="282"/>
      <c r="BA53" s="282"/>
      <c r="BB53" s="282"/>
      <c r="BC53" s="282"/>
      <c r="BD53" s="282"/>
      <c r="BE53" s="283"/>
    </row>
    <row r="54" spans="2:57" ht="12" customHeight="1">
      <c r="B54" s="228">
        <f>IF(選手情報!A22="","",選手情報!A22)</f>
        <v>10</v>
      </c>
      <c r="C54" s="229"/>
      <c r="D54" s="230"/>
      <c r="E54" s="466" t="str">
        <f>IF(選手情報!O22="","",選手情報!O22&amp;" "&amp;選手情報!U22)</f>
        <v/>
      </c>
      <c r="F54" s="467"/>
      <c r="G54" s="467"/>
      <c r="H54" s="467"/>
      <c r="I54" s="467"/>
      <c r="J54" s="467"/>
      <c r="K54" s="467"/>
      <c r="L54" s="467"/>
      <c r="M54" s="467"/>
      <c r="N54" s="467"/>
      <c r="O54" s="468"/>
      <c r="P54" s="400" t="str">
        <f>IF(選手情報!AA22="","",選手情報!AA22)</f>
        <v/>
      </c>
      <c r="Q54" s="401"/>
      <c r="R54" s="402"/>
      <c r="S54" s="284" t="str">
        <f>IF(選手情報!AC22="","",選手情報!AC22)</f>
        <v/>
      </c>
      <c r="T54" s="229"/>
      <c r="U54" s="230"/>
      <c r="V54" s="394" t="str">
        <f>IF(選手情報!AM22="","",選手情報!AM22)</f>
        <v/>
      </c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6"/>
      <c r="AL54" s="284" t="str">
        <f>IF(選手情報!AE22="","",選手情報!AE22)</f>
        <v/>
      </c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30"/>
      <c r="AY54" s="278" t="str">
        <f>IF(選手情報!AJ22="","",選手情報!AJ22)</f>
        <v/>
      </c>
      <c r="AZ54" s="279"/>
      <c r="BA54" s="279"/>
      <c r="BB54" s="279"/>
      <c r="BC54" s="279"/>
      <c r="BD54" s="279"/>
      <c r="BE54" s="280"/>
    </row>
    <row r="55" spans="2:57" ht="20.100000000000001" customHeight="1">
      <c r="B55" s="231"/>
      <c r="C55" s="232"/>
      <c r="D55" s="233"/>
      <c r="E55" s="272" t="str">
        <f>IF(選手情報!C22="","",選手情報!C22&amp;" "&amp;選手情報!I22)</f>
        <v/>
      </c>
      <c r="F55" s="273" t="str">
        <f>選手情報!$C$22&amp;" "&amp;選手情報!$I$22</f>
        <v xml:space="preserve"> </v>
      </c>
      <c r="G55" s="273" t="str">
        <f>選手情報!$C$22&amp;" "&amp;選手情報!$I$22</f>
        <v xml:space="preserve"> </v>
      </c>
      <c r="H55" s="273" t="str">
        <f>選手情報!$C$22&amp;" "&amp;選手情報!$I$22</f>
        <v xml:space="preserve"> </v>
      </c>
      <c r="I55" s="273" t="str">
        <f>選手情報!$C$22&amp;" "&amp;選手情報!$I$22</f>
        <v xml:space="preserve"> </v>
      </c>
      <c r="J55" s="273" t="str">
        <f>選手情報!$C$22&amp;" "&amp;選手情報!$I$22</f>
        <v xml:space="preserve"> </v>
      </c>
      <c r="K55" s="273" t="str">
        <f>選手情報!$C$22&amp;" "&amp;選手情報!$I$22</f>
        <v xml:space="preserve"> </v>
      </c>
      <c r="L55" s="273" t="str">
        <f>選手情報!$C$22&amp;" "&amp;選手情報!$I$22</f>
        <v xml:space="preserve"> </v>
      </c>
      <c r="M55" s="273" t="str">
        <f>選手情報!$C$22&amp;" "&amp;選手情報!$I$22</f>
        <v xml:space="preserve"> </v>
      </c>
      <c r="N55" s="273" t="str">
        <f>選手情報!$C$22&amp;" "&amp;選手情報!$I$22</f>
        <v xml:space="preserve"> </v>
      </c>
      <c r="O55" s="274" t="str">
        <f>選手情報!$C$22&amp;" "&amp;選手情報!$I$22</f>
        <v xml:space="preserve"> </v>
      </c>
      <c r="P55" s="403"/>
      <c r="Q55" s="404"/>
      <c r="R55" s="405"/>
      <c r="S55" s="285"/>
      <c r="T55" s="232"/>
      <c r="U55" s="233"/>
      <c r="V55" s="397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9"/>
      <c r="AL55" s="285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3"/>
      <c r="AY55" s="281"/>
      <c r="AZ55" s="282"/>
      <c r="BA55" s="282"/>
      <c r="BB55" s="282"/>
      <c r="BC55" s="282"/>
      <c r="BD55" s="282"/>
      <c r="BE55" s="283"/>
    </row>
    <row r="56" spans="2:57" ht="12" customHeight="1">
      <c r="B56" s="228">
        <f>IF(選手情報!A24="","",選手情報!A24)</f>
        <v>11</v>
      </c>
      <c r="C56" s="229"/>
      <c r="D56" s="230"/>
      <c r="E56" s="466" t="str">
        <f>IF(選手情報!O24="","",選手情報!O24&amp;" "&amp;選手情報!U24)</f>
        <v/>
      </c>
      <c r="F56" s="467"/>
      <c r="G56" s="467"/>
      <c r="H56" s="467"/>
      <c r="I56" s="467"/>
      <c r="J56" s="467"/>
      <c r="K56" s="467"/>
      <c r="L56" s="467"/>
      <c r="M56" s="467"/>
      <c r="N56" s="467"/>
      <c r="O56" s="468"/>
      <c r="P56" s="400" t="str">
        <f>IF(選手情報!AA24="","",選手情報!AA24)</f>
        <v/>
      </c>
      <c r="Q56" s="401"/>
      <c r="R56" s="402"/>
      <c r="S56" s="284" t="str">
        <f>IF(選手情報!AC24="","",選手情報!AC24)</f>
        <v/>
      </c>
      <c r="T56" s="229"/>
      <c r="U56" s="230"/>
      <c r="V56" s="394" t="str">
        <f>IF(選手情報!AM24="","",選手情報!AM24)</f>
        <v/>
      </c>
      <c r="W56" s="395"/>
      <c r="X56" s="395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6"/>
      <c r="AL56" s="284" t="str">
        <f>IF(選手情報!AE24="","",選手情報!AE24)</f>
        <v/>
      </c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30"/>
      <c r="AY56" s="278" t="str">
        <f>IF(選手情報!AJ24="","",選手情報!AJ24)</f>
        <v/>
      </c>
      <c r="AZ56" s="279"/>
      <c r="BA56" s="279"/>
      <c r="BB56" s="279"/>
      <c r="BC56" s="279"/>
      <c r="BD56" s="279"/>
      <c r="BE56" s="280"/>
    </row>
    <row r="57" spans="2:57" ht="20.100000000000001" customHeight="1">
      <c r="B57" s="231"/>
      <c r="C57" s="232"/>
      <c r="D57" s="233"/>
      <c r="E57" s="272" t="str">
        <f>IF(選手情報!C24="","",選手情報!C24&amp;" "&amp;選手情報!I24)</f>
        <v/>
      </c>
      <c r="F57" s="273" t="str">
        <f>選手情報!$C$24&amp;" "&amp;選手情報!$I$24</f>
        <v xml:space="preserve"> </v>
      </c>
      <c r="G57" s="273" t="str">
        <f>選手情報!$C$24&amp;" "&amp;選手情報!$I$24</f>
        <v xml:space="preserve"> </v>
      </c>
      <c r="H57" s="273" t="str">
        <f>選手情報!$C$24&amp;" "&amp;選手情報!$I$24</f>
        <v xml:space="preserve"> </v>
      </c>
      <c r="I57" s="273" t="str">
        <f>選手情報!$C$24&amp;" "&amp;選手情報!$I$24</f>
        <v xml:space="preserve"> </v>
      </c>
      <c r="J57" s="273" t="str">
        <f>選手情報!$C$24&amp;" "&amp;選手情報!$I$24</f>
        <v xml:space="preserve"> </v>
      </c>
      <c r="K57" s="273" t="str">
        <f>選手情報!$C$24&amp;" "&amp;選手情報!$I$24</f>
        <v xml:space="preserve"> </v>
      </c>
      <c r="L57" s="273" t="str">
        <f>選手情報!$C$24&amp;" "&amp;選手情報!$I$24</f>
        <v xml:space="preserve"> </v>
      </c>
      <c r="M57" s="273" t="str">
        <f>選手情報!$C$24&amp;" "&amp;選手情報!$I$24</f>
        <v xml:space="preserve"> </v>
      </c>
      <c r="N57" s="273" t="str">
        <f>選手情報!$C$24&amp;" "&amp;選手情報!$I$24</f>
        <v xml:space="preserve"> </v>
      </c>
      <c r="O57" s="274" t="str">
        <f>選手情報!$C$24&amp;" "&amp;選手情報!$I$24</f>
        <v xml:space="preserve"> </v>
      </c>
      <c r="P57" s="403"/>
      <c r="Q57" s="404"/>
      <c r="R57" s="405"/>
      <c r="S57" s="285"/>
      <c r="T57" s="232"/>
      <c r="U57" s="233"/>
      <c r="V57" s="397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9"/>
      <c r="AL57" s="285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3"/>
      <c r="AY57" s="281"/>
      <c r="AZ57" s="282"/>
      <c r="BA57" s="282"/>
      <c r="BB57" s="282"/>
      <c r="BC57" s="282"/>
      <c r="BD57" s="282"/>
      <c r="BE57" s="283"/>
    </row>
    <row r="58" spans="2:57" ht="12" customHeight="1">
      <c r="B58" s="228">
        <f>IF(選手情報!A26="","",選手情報!A26)</f>
        <v>12</v>
      </c>
      <c r="C58" s="229"/>
      <c r="D58" s="230"/>
      <c r="E58" s="466" t="str">
        <f>IF(選手情報!O26="","",選手情報!O26&amp;" "&amp;選手情報!U26)</f>
        <v/>
      </c>
      <c r="F58" s="467"/>
      <c r="G58" s="467"/>
      <c r="H58" s="467"/>
      <c r="I58" s="467"/>
      <c r="J58" s="467"/>
      <c r="K58" s="467"/>
      <c r="L58" s="467"/>
      <c r="M58" s="467"/>
      <c r="N58" s="467"/>
      <c r="O58" s="468"/>
      <c r="P58" s="400" t="str">
        <f>IF(選手情報!AA26="","",選手情報!AA26)</f>
        <v/>
      </c>
      <c r="Q58" s="401"/>
      <c r="R58" s="402"/>
      <c r="S58" s="284" t="str">
        <f>IF(選手情報!AC26="","",選手情報!AC26)</f>
        <v/>
      </c>
      <c r="T58" s="229"/>
      <c r="U58" s="230"/>
      <c r="V58" s="394" t="str">
        <f>IF(選手情報!AM26="","",選手情報!AM26)</f>
        <v/>
      </c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6"/>
      <c r="AL58" s="284" t="str">
        <f>IF(選手情報!AE26="","",選手情報!AE26)</f>
        <v/>
      </c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30"/>
      <c r="AY58" s="278" t="str">
        <f>IF(選手情報!AJ26="","",選手情報!AJ26)</f>
        <v/>
      </c>
      <c r="AZ58" s="279"/>
      <c r="BA58" s="279"/>
      <c r="BB58" s="279"/>
      <c r="BC58" s="279"/>
      <c r="BD58" s="279"/>
      <c r="BE58" s="280"/>
    </row>
    <row r="59" spans="2:57" ht="20.100000000000001" customHeight="1" thickBot="1">
      <c r="B59" s="441"/>
      <c r="C59" s="442"/>
      <c r="D59" s="443"/>
      <c r="E59" s="448" t="str">
        <f>IF(選手情報!C26="","",選手情報!C26&amp;" "&amp;選手情報!I26)</f>
        <v/>
      </c>
      <c r="F59" s="449" t="str">
        <f>選手情報!$C$26&amp;" "&amp;選手情報!$I$26</f>
        <v xml:space="preserve"> </v>
      </c>
      <c r="G59" s="449" t="str">
        <f>選手情報!$C$26&amp;" "&amp;選手情報!$I$26</f>
        <v xml:space="preserve"> </v>
      </c>
      <c r="H59" s="449" t="str">
        <f>選手情報!$C$26&amp;" "&amp;選手情報!$I$26</f>
        <v xml:space="preserve"> </v>
      </c>
      <c r="I59" s="449" t="str">
        <f>選手情報!$C$26&amp;" "&amp;選手情報!$I$26</f>
        <v xml:space="preserve"> </v>
      </c>
      <c r="J59" s="449" t="str">
        <f>選手情報!$C$26&amp;" "&amp;選手情報!$I$26</f>
        <v xml:space="preserve"> </v>
      </c>
      <c r="K59" s="449" t="str">
        <f>選手情報!$C$26&amp;" "&amp;選手情報!$I$26</f>
        <v xml:space="preserve"> </v>
      </c>
      <c r="L59" s="449" t="str">
        <f>選手情報!$C$26&amp;" "&amp;選手情報!$I$26</f>
        <v xml:space="preserve"> </v>
      </c>
      <c r="M59" s="449" t="str">
        <f>選手情報!$C$26&amp;" "&amp;選手情報!$I$26</f>
        <v xml:space="preserve"> </v>
      </c>
      <c r="N59" s="449" t="str">
        <f>選手情報!$C$26&amp;" "&amp;選手情報!$I$26</f>
        <v xml:space="preserve"> </v>
      </c>
      <c r="O59" s="450" t="str">
        <f>選手情報!$C$26&amp;" "&amp;選手情報!$I$26</f>
        <v xml:space="preserve"> </v>
      </c>
      <c r="P59" s="444"/>
      <c r="Q59" s="445"/>
      <c r="R59" s="446"/>
      <c r="S59" s="447"/>
      <c r="T59" s="442"/>
      <c r="U59" s="443"/>
      <c r="V59" s="438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40"/>
      <c r="AL59" s="447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3"/>
      <c r="AY59" s="435"/>
      <c r="AZ59" s="436"/>
      <c r="BA59" s="436"/>
      <c r="BB59" s="436"/>
      <c r="BC59" s="436"/>
      <c r="BD59" s="436"/>
      <c r="BE59" s="437"/>
    </row>
    <row r="60" spans="2:57" ht="6.95" customHeight="1" thickBo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</row>
    <row r="61" spans="2:57" ht="13.5" customHeight="1">
      <c r="B61" s="96"/>
      <c r="C61" s="74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268" t="s">
        <v>111</v>
      </c>
      <c r="AN61" s="268"/>
      <c r="AO61" s="268"/>
      <c r="AP61" s="268"/>
      <c r="AQ61" s="268"/>
      <c r="AR61" s="268"/>
      <c r="AS61" s="268"/>
      <c r="AT61" s="268"/>
      <c r="AU61" s="268"/>
      <c r="AV61" s="469" t="str">
        <f>IF(チーム情報!F38="","",チーム情報!F38&amp;" "&amp;チーム情報!L38)</f>
        <v/>
      </c>
      <c r="AW61" s="423"/>
      <c r="AX61" s="423"/>
      <c r="AY61" s="423"/>
      <c r="AZ61" s="423"/>
      <c r="BA61" s="423"/>
      <c r="BB61" s="423"/>
      <c r="BC61" s="423"/>
      <c r="BD61" s="423"/>
      <c r="BE61" s="470"/>
    </row>
    <row r="62" spans="2:57" ht="14.25" customHeight="1" thickBot="1">
      <c r="B62" s="74"/>
      <c r="C62" s="74"/>
      <c r="D62" s="74"/>
      <c r="E62" s="74"/>
      <c r="F62" s="74"/>
      <c r="G62" s="74"/>
      <c r="H62" s="74"/>
      <c r="I62" s="74"/>
      <c r="J62" s="74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268"/>
      <c r="AN62" s="268"/>
      <c r="AO62" s="268"/>
      <c r="AP62" s="268"/>
      <c r="AQ62" s="268"/>
      <c r="AR62" s="268"/>
      <c r="AS62" s="268"/>
      <c r="AT62" s="268"/>
      <c r="AU62" s="268"/>
      <c r="AV62" s="471"/>
      <c r="AW62" s="439"/>
      <c r="AX62" s="439"/>
      <c r="AY62" s="439"/>
      <c r="AZ62" s="439"/>
      <c r="BA62" s="439"/>
      <c r="BB62" s="439"/>
      <c r="BC62" s="439"/>
      <c r="BD62" s="439"/>
      <c r="BE62" s="472"/>
    </row>
    <row r="63" spans="2:57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</row>
    <row r="64" spans="2:57">
      <c r="B64" s="71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</row>
    <row r="65" spans="2:57" ht="13.5" customHeight="1">
      <c r="B65" s="50"/>
      <c r="C65" s="7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</row>
    <row r="66" spans="2:57" ht="13.5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</row>
    <row r="67" spans="2:57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</row>
  </sheetData>
  <sheetProtection algorithmName="SHA-512" hashValue="4hIW3a5pmh8sOIxi9mWw6+Y2KvJAC0kdcE2cX7LGEI8I950vBDvlT3EArGzGgCxFkxsFJIyIinNNdtlpaS1Jrg==" saltValue="7djRG2NlKHKPcLFuQCDFNA==" spinCount="100000" sheet="1" selectLockedCells="1" selectUnlockedCells="1"/>
  <mergeCells count="192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E54:O54"/>
    <mergeCell ref="P54:R55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M61:AU62"/>
    <mergeCell ref="AV61:BE62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</mergeCells>
  <phoneticPr fontId="29"/>
  <dataValidations disablePrompts="1"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6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44"/>
  <sheetViews>
    <sheetView zoomScaleNormal="100" zoomScaleSheetLayoutView="100" zoomScalePageLayoutView="160" workbookViewId="0">
      <selection activeCell="L13" sqref="L13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.75" customHeight="1">
      <c r="A1" s="90" t="s">
        <v>21</v>
      </c>
      <c r="B1" s="93" t="str">
        <f>IF(チーム情報!$W$4="","",チーム情報!$W$4)</f>
        <v/>
      </c>
      <c r="C1" s="90" t="s">
        <v>21</v>
      </c>
      <c r="D1" s="93" t="str">
        <f>IF(チーム情報!$W$4="","",チーム情報!$W$4)</f>
        <v/>
      </c>
      <c r="E1" s="90" t="s">
        <v>21</v>
      </c>
      <c r="F1" s="93" t="str">
        <f>IF(チーム情報!$W$4="","",チーム情報!$W$4)</f>
        <v/>
      </c>
      <c r="G1" s="90" t="s">
        <v>21</v>
      </c>
      <c r="H1" s="93" t="str">
        <f>IF(チーム情報!$W$4="","",チーム情報!$W$4)</f>
        <v/>
      </c>
    </row>
    <row r="2" spans="1:8" ht="23.25" customHeight="1">
      <c r="A2" s="91" t="s">
        <v>82</v>
      </c>
      <c r="B2" s="92" t="s">
        <v>22</v>
      </c>
      <c r="C2" s="91" t="s">
        <v>82</v>
      </c>
      <c r="D2" s="92" t="s">
        <v>22</v>
      </c>
      <c r="E2" s="91" t="s">
        <v>82</v>
      </c>
      <c r="F2" s="92" t="s">
        <v>22</v>
      </c>
      <c r="G2" s="91" t="s">
        <v>82</v>
      </c>
      <c r="H2" s="92" t="s">
        <v>22</v>
      </c>
    </row>
    <row r="3" spans="1:8" ht="15.75" customHeight="1">
      <c r="A3" s="26">
        <f>選手情報!$A$4</f>
        <v>1</v>
      </c>
      <c r="B3" s="27" t="str">
        <f>選手情報!$C$4&amp;" "&amp;選手情報!$I$4</f>
        <v xml:space="preserve"> </v>
      </c>
      <c r="C3" s="26">
        <f>選手情報!$A$4</f>
        <v>1</v>
      </c>
      <c r="D3" s="27" t="str">
        <f>選手情報!$C$4&amp;" "&amp;選手情報!$I$4</f>
        <v xml:space="preserve"> </v>
      </c>
      <c r="E3" s="26">
        <f>選手情報!$A$4</f>
        <v>1</v>
      </c>
      <c r="F3" s="27" t="str">
        <f>選手情報!$C$4&amp;" "&amp;選手情報!$I$4</f>
        <v xml:space="preserve"> </v>
      </c>
      <c r="G3" s="26">
        <f>選手情報!$A$4</f>
        <v>1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2</v>
      </c>
      <c r="B4" s="27" t="str">
        <f>選手情報!$C$6&amp;" "&amp;選手情報!$I$6</f>
        <v xml:space="preserve"> </v>
      </c>
      <c r="C4" s="26">
        <f>選手情報!$A$6</f>
        <v>2</v>
      </c>
      <c r="D4" s="27" t="str">
        <f>選手情報!$C$6&amp;" "&amp;選手情報!$I$6</f>
        <v xml:space="preserve"> </v>
      </c>
      <c r="E4" s="26">
        <f>選手情報!$A$6</f>
        <v>2</v>
      </c>
      <c r="F4" s="27" t="str">
        <f>選手情報!$C$6&amp;" "&amp;選手情報!$I$6</f>
        <v xml:space="preserve"> </v>
      </c>
      <c r="G4" s="26">
        <f>選手情報!$A$6</f>
        <v>2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3</v>
      </c>
      <c r="B5" s="27" t="str">
        <f>選手情報!$C$8&amp;" "&amp;選手情報!$I$8</f>
        <v xml:space="preserve"> </v>
      </c>
      <c r="C5" s="26">
        <f>選手情報!$A$8</f>
        <v>3</v>
      </c>
      <c r="D5" s="27" t="str">
        <f>選手情報!$C$8&amp;" "&amp;選手情報!$I$8</f>
        <v xml:space="preserve"> </v>
      </c>
      <c r="E5" s="26">
        <f>選手情報!$A$8</f>
        <v>3</v>
      </c>
      <c r="F5" s="27" t="str">
        <f>選手情報!$C$8&amp;" "&amp;選手情報!$I$8</f>
        <v xml:space="preserve"> </v>
      </c>
      <c r="G5" s="26">
        <f>選手情報!$A$8</f>
        <v>3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4</v>
      </c>
      <c r="B6" s="27" t="str">
        <f>選手情報!$C$10&amp;" "&amp;選手情報!$I$10</f>
        <v xml:space="preserve"> </v>
      </c>
      <c r="C6" s="26">
        <f>選手情報!$A$10</f>
        <v>4</v>
      </c>
      <c r="D6" s="27" t="str">
        <f>選手情報!$C$10&amp;" "&amp;選手情報!$I$10</f>
        <v xml:space="preserve"> </v>
      </c>
      <c r="E6" s="26">
        <f>選手情報!$A$10</f>
        <v>4</v>
      </c>
      <c r="F6" s="27" t="str">
        <f>選手情報!$C$10&amp;" "&amp;選手情報!$I$10</f>
        <v xml:space="preserve"> </v>
      </c>
      <c r="G6" s="26">
        <f>選手情報!$A$10</f>
        <v>4</v>
      </c>
      <c r="H6" s="27" t="str">
        <f>選手情報!$C$10&amp;" "&amp;選手情報!$I$10</f>
        <v xml:space="preserve"> </v>
      </c>
    </row>
    <row r="7" spans="1:8" ht="15.75" customHeight="1">
      <c r="A7" s="26" t="str">
        <f>選手情報!$A$12</f>
        <v>⑤</v>
      </c>
      <c r="B7" s="27" t="str">
        <f>選手情報!$C$12&amp;" "&amp;選手情報!$I$12</f>
        <v xml:space="preserve"> </v>
      </c>
      <c r="C7" s="26" t="str">
        <f>選手情報!$A$12</f>
        <v>⑤</v>
      </c>
      <c r="D7" s="27" t="str">
        <f>選手情報!$C$12&amp;" "&amp;選手情報!$I$12</f>
        <v xml:space="preserve"> </v>
      </c>
      <c r="E7" s="26" t="str">
        <f>選手情報!$A$12</f>
        <v>⑤</v>
      </c>
      <c r="F7" s="27" t="str">
        <f>選手情報!$C$12&amp;" "&amp;選手情報!$I$12</f>
        <v xml:space="preserve"> </v>
      </c>
      <c r="G7" s="26" t="str">
        <f>選手情報!$A$12</f>
        <v>⑤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6</v>
      </c>
      <c r="B8" s="27" t="str">
        <f>選手情報!$C$14&amp;" "&amp;選手情報!$I$14</f>
        <v xml:space="preserve"> </v>
      </c>
      <c r="C8" s="26">
        <f>選手情報!$A$14</f>
        <v>6</v>
      </c>
      <c r="D8" s="27" t="str">
        <f>選手情報!$C$14&amp;" "&amp;選手情報!$I$14</f>
        <v xml:space="preserve"> </v>
      </c>
      <c r="E8" s="26">
        <f>選手情報!$A$14</f>
        <v>6</v>
      </c>
      <c r="F8" s="27" t="str">
        <f>選手情報!$C$14&amp;" "&amp;選手情報!$I$14</f>
        <v xml:space="preserve"> </v>
      </c>
      <c r="G8" s="26">
        <f>選手情報!$A$14</f>
        <v>6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7</v>
      </c>
      <c r="B9" s="27" t="str">
        <f>選手情報!$C$16&amp;" "&amp;選手情報!$I$16</f>
        <v xml:space="preserve"> </v>
      </c>
      <c r="C9" s="26">
        <f>選手情報!$A$16</f>
        <v>7</v>
      </c>
      <c r="D9" s="27" t="str">
        <f>選手情報!$C$16&amp;" "&amp;選手情報!$I$16</f>
        <v xml:space="preserve"> </v>
      </c>
      <c r="E9" s="26">
        <f>選手情報!$A$16</f>
        <v>7</v>
      </c>
      <c r="F9" s="27" t="str">
        <f>選手情報!$C$16&amp;" "&amp;選手情報!$I$16</f>
        <v xml:space="preserve"> </v>
      </c>
      <c r="G9" s="26">
        <f>選手情報!$A$16</f>
        <v>7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8</v>
      </c>
      <c r="B10" s="27" t="str">
        <f>選手情報!$C$18&amp;" "&amp;選手情報!$I$18</f>
        <v xml:space="preserve"> </v>
      </c>
      <c r="C10" s="26">
        <f>選手情報!$A$18</f>
        <v>8</v>
      </c>
      <c r="D10" s="27" t="str">
        <f>選手情報!$C$18&amp;" "&amp;選手情報!$I$18</f>
        <v xml:space="preserve"> </v>
      </c>
      <c r="E10" s="26">
        <f>選手情報!$A$18</f>
        <v>8</v>
      </c>
      <c r="F10" s="27" t="str">
        <f>選手情報!$C$18&amp;" "&amp;選手情報!$I$18</f>
        <v xml:space="preserve"> </v>
      </c>
      <c r="G10" s="26">
        <f>選手情報!$A$18</f>
        <v>8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9</v>
      </c>
      <c r="B11" s="27" t="str">
        <f>選手情報!$C$20&amp;" "&amp;選手情報!$I$20</f>
        <v xml:space="preserve"> </v>
      </c>
      <c r="C11" s="26">
        <f>選手情報!$A$20</f>
        <v>9</v>
      </c>
      <c r="D11" s="27" t="str">
        <f>選手情報!$C$20&amp;" "&amp;選手情報!$I$20</f>
        <v xml:space="preserve"> </v>
      </c>
      <c r="E11" s="26">
        <f>選手情報!$A$20</f>
        <v>9</v>
      </c>
      <c r="F11" s="27" t="str">
        <f>選手情報!$C$20&amp;" "&amp;選手情報!$I$20</f>
        <v xml:space="preserve"> </v>
      </c>
      <c r="G11" s="26">
        <f>選手情報!$A$20</f>
        <v>9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10</v>
      </c>
      <c r="B12" s="27" t="str">
        <f>選手情報!$C$22&amp;" "&amp;選手情報!$I$22</f>
        <v xml:space="preserve"> </v>
      </c>
      <c r="C12" s="26">
        <f>選手情報!$A$22</f>
        <v>10</v>
      </c>
      <c r="D12" s="27" t="str">
        <f>選手情報!$C$22&amp;" "&amp;選手情報!$I$22</f>
        <v xml:space="preserve"> </v>
      </c>
      <c r="E12" s="26">
        <f>選手情報!$A$22</f>
        <v>10</v>
      </c>
      <c r="F12" s="27" t="str">
        <f>選手情報!$C$22&amp;" "&amp;選手情報!$I$22</f>
        <v xml:space="preserve"> </v>
      </c>
      <c r="G12" s="26">
        <f>選手情報!$A$22</f>
        <v>10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11</v>
      </c>
      <c r="B13" s="27" t="str">
        <f>選手情報!$C$24&amp;" "&amp;選手情報!$I$24</f>
        <v xml:space="preserve"> </v>
      </c>
      <c r="C13" s="26">
        <f>選手情報!$A$24</f>
        <v>11</v>
      </c>
      <c r="D13" s="27" t="str">
        <f>選手情報!$C$24&amp;" "&amp;選手情報!$I$24</f>
        <v xml:space="preserve"> </v>
      </c>
      <c r="E13" s="26">
        <f>選手情報!$A$24</f>
        <v>11</v>
      </c>
      <c r="F13" s="27" t="str">
        <f>選手情報!$C$24&amp;" "&amp;選手情報!$I$24</f>
        <v xml:space="preserve"> </v>
      </c>
      <c r="G13" s="26">
        <f>選手情報!$A$24</f>
        <v>11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12</v>
      </c>
      <c r="B14" s="27" t="str">
        <f>選手情報!$C$26&amp;" "&amp;選手情報!$I$26</f>
        <v xml:space="preserve"> </v>
      </c>
      <c r="C14" s="26">
        <f>選手情報!$A$26</f>
        <v>12</v>
      </c>
      <c r="D14" s="27" t="str">
        <f>選手情報!$C$26&amp;" "&amp;選手情報!$I$26</f>
        <v xml:space="preserve"> </v>
      </c>
      <c r="E14" s="26">
        <f>選手情報!$A$26</f>
        <v>12</v>
      </c>
      <c r="F14" s="27" t="str">
        <f>選手情報!$C$26&amp;" "&amp;選手情報!$I$26</f>
        <v xml:space="preserve"> </v>
      </c>
      <c r="G14" s="26">
        <f>選手情報!$A$26</f>
        <v>12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0" t="s">
        <v>21</v>
      </c>
      <c r="B16" s="93" t="str">
        <f>IF(チーム情報!$W$4="","",チーム情報!$W$4)</f>
        <v/>
      </c>
      <c r="C16" s="90" t="s">
        <v>21</v>
      </c>
      <c r="D16" s="93" t="str">
        <f>IF(チーム情報!$W$4="","",チーム情報!$W$4)</f>
        <v/>
      </c>
      <c r="E16" s="90" t="s">
        <v>21</v>
      </c>
      <c r="F16" s="93" t="str">
        <f>IF(チーム情報!$W$4="","",チーム情報!$W$4)</f>
        <v/>
      </c>
      <c r="G16" s="90" t="s">
        <v>21</v>
      </c>
      <c r="H16" s="93" t="str">
        <f>IF(チーム情報!$W$4="","",チーム情報!$W$4)</f>
        <v/>
      </c>
    </row>
    <row r="17" spans="1:8" ht="23.25" customHeight="1">
      <c r="A17" s="91" t="s">
        <v>82</v>
      </c>
      <c r="B17" s="92" t="s">
        <v>22</v>
      </c>
      <c r="C17" s="91" t="s">
        <v>82</v>
      </c>
      <c r="D17" s="92" t="s">
        <v>22</v>
      </c>
      <c r="E17" s="91" t="s">
        <v>82</v>
      </c>
      <c r="F17" s="92" t="s">
        <v>22</v>
      </c>
      <c r="G17" s="91" t="s">
        <v>82</v>
      </c>
      <c r="H17" s="92" t="s">
        <v>22</v>
      </c>
    </row>
    <row r="18" spans="1:8" ht="15.75" customHeight="1">
      <c r="A18" s="26">
        <f>選手情報!$A$4</f>
        <v>1</v>
      </c>
      <c r="B18" s="27" t="str">
        <f>選手情報!$C$4&amp;" "&amp;選手情報!$I$4</f>
        <v xml:space="preserve"> </v>
      </c>
      <c r="C18" s="26">
        <f>選手情報!$A$4</f>
        <v>1</v>
      </c>
      <c r="D18" s="27" t="str">
        <f>選手情報!$C$4&amp;" "&amp;選手情報!$I$4</f>
        <v xml:space="preserve"> </v>
      </c>
      <c r="E18" s="26">
        <f>選手情報!$A$4</f>
        <v>1</v>
      </c>
      <c r="F18" s="27" t="str">
        <f>選手情報!$C$4&amp;" "&amp;選手情報!$I$4</f>
        <v xml:space="preserve"> </v>
      </c>
      <c r="G18" s="26">
        <f>選手情報!$A$4</f>
        <v>1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2</v>
      </c>
      <c r="B19" s="27" t="str">
        <f>選手情報!$C$6&amp;" "&amp;選手情報!$I$6</f>
        <v xml:space="preserve"> </v>
      </c>
      <c r="C19" s="26">
        <f>選手情報!$A$6</f>
        <v>2</v>
      </c>
      <c r="D19" s="27" t="str">
        <f>選手情報!$C$6&amp;" "&amp;選手情報!$I$6</f>
        <v xml:space="preserve"> </v>
      </c>
      <c r="E19" s="26">
        <f>選手情報!$A$6</f>
        <v>2</v>
      </c>
      <c r="F19" s="27" t="str">
        <f>選手情報!$C$6&amp;" "&amp;選手情報!$I$6</f>
        <v xml:space="preserve"> </v>
      </c>
      <c r="G19" s="26">
        <f>選手情報!$A$6</f>
        <v>2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3</v>
      </c>
      <c r="B20" s="27" t="str">
        <f>選手情報!$C$8&amp;" "&amp;選手情報!$I$8</f>
        <v xml:space="preserve"> </v>
      </c>
      <c r="C20" s="26">
        <f>選手情報!$A$8</f>
        <v>3</v>
      </c>
      <c r="D20" s="27" t="str">
        <f>選手情報!$C$8&amp;" "&amp;選手情報!$I$8</f>
        <v xml:space="preserve"> </v>
      </c>
      <c r="E20" s="26">
        <f>選手情報!$A$8</f>
        <v>3</v>
      </c>
      <c r="F20" s="27" t="str">
        <f>選手情報!$C$8&amp;" "&amp;選手情報!$I$8</f>
        <v xml:space="preserve"> </v>
      </c>
      <c r="G20" s="26">
        <f>選手情報!$A$8</f>
        <v>3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4</v>
      </c>
      <c r="B21" s="27" t="str">
        <f>選手情報!$C$10&amp;" "&amp;選手情報!$I$10</f>
        <v xml:space="preserve"> </v>
      </c>
      <c r="C21" s="26">
        <f>選手情報!$A$10</f>
        <v>4</v>
      </c>
      <c r="D21" s="27" t="str">
        <f>選手情報!$C$10&amp;" "&amp;選手情報!$I$10</f>
        <v xml:space="preserve"> </v>
      </c>
      <c r="E21" s="26">
        <f>選手情報!$A$10</f>
        <v>4</v>
      </c>
      <c r="F21" s="27" t="str">
        <f>選手情報!$C$10&amp;" "&amp;選手情報!$I$10</f>
        <v xml:space="preserve"> </v>
      </c>
      <c r="G21" s="26">
        <f>選手情報!$A$10</f>
        <v>4</v>
      </c>
      <c r="H21" s="27" t="str">
        <f>選手情報!$C$10&amp;" "&amp;選手情報!$I$10</f>
        <v xml:space="preserve"> </v>
      </c>
    </row>
    <row r="22" spans="1:8" ht="15.75" customHeight="1">
      <c r="A22" s="26" t="str">
        <f>選手情報!$A$12</f>
        <v>⑤</v>
      </c>
      <c r="B22" s="27" t="str">
        <f>選手情報!$C$12&amp;" "&amp;選手情報!$I$12</f>
        <v xml:space="preserve"> </v>
      </c>
      <c r="C22" s="26" t="str">
        <f>選手情報!$A$12</f>
        <v>⑤</v>
      </c>
      <c r="D22" s="27" t="str">
        <f>選手情報!$C$12&amp;" "&amp;選手情報!$I$12</f>
        <v xml:space="preserve"> </v>
      </c>
      <c r="E22" s="26" t="str">
        <f>選手情報!$A$12</f>
        <v>⑤</v>
      </c>
      <c r="F22" s="27" t="str">
        <f>選手情報!$C$12&amp;" "&amp;選手情報!$I$12</f>
        <v xml:space="preserve"> </v>
      </c>
      <c r="G22" s="26" t="str">
        <f>選手情報!$A$12</f>
        <v>⑤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6</v>
      </c>
      <c r="B23" s="27" t="str">
        <f>選手情報!$C$14&amp;" "&amp;選手情報!$I$14</f>
        <v xml:space="preserve"> </v>
      </c>
      <c r="C23" s="26">
        <f>選手情報!$A$14</f>
        <v>6</v>
      </c>
      <c r="D23" s="27" t="str">
        <f>選手情報!$C$14&amp;" "&amp;選手情報!$I$14</f>
        <v xml:space="preserve"> </v>
      </c>
      <c r="E23" s="26">
        <f>選手情報!$A$14</f>
        <v>6</v>
      </c>
      <c r="F23" s="27" t="str">
        <f>選手情報!$C$14&amp;" "&amp;選手情報!$I$14</f>
        <v xml:space="preserve"> </v>
      </c>
      <c r="G23" s="26">
        <f>選手情報!$A$14</f>
        <v>6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7</v>
      </c>
      <c r="B24" s="27" t="str">
        <f>選手情報!$C$16&amp;" "&amp;選手情報!$I$16</f>
        <v xml:space="preserve"> </v>
      </c>
      <c r="C24" s="26">
        <f>選手情報!$A$16</f>
        <v>7</v>
      </c>
      <c r="D24" s="27" t="str">
        <f>選手情報!$C$16&amp;" "&amp;選手情報!$I$16</f>
        <v xml:space="preserve"> </v>
      </c>
      <c r="E24" s="26">
        <f>選手情報!$A$16</f>
        <v>7</v>
      </c>
      <c r="F24" s="27" t="str">
        <f>選手情報!$C$16&amp;" "&amp;選手情報!$I$16</f>
        <v xml:space="preserve"> </v>
      </c>
      <c r="G24" s="26">
        <f>選手情報!$A$16</f>
        <v>7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8</v>
      </c>
      <c r="B25" s="27" t="str">
        <f>選手情報!$C$18&amp;" "&amp;選手情報!$I$18</f>
        <v xml:space="preserve"> </v>
      </c>
      <c r="C25" s="26">
        <f>選手情報!$A$18</f>
        <v>8</v>
      </c>
      <c r="D25" s="27" t="str">
        <f>選手情報!$C$18&amp;" "&amp;選手情報!$I$18</f>
        <v xml:space="preserve"> </v>
      </c>
      <c r="E25" s="26">
        <f>選手情報!$A$18</f>
        <v>8</v>
      </c>
      <c r="F25" s="27" t="str">
        <f>選手情報!$C$18&amp;" "&amp;選手情報!$I$18</f>
        <v xml:space="preserve"> </v>
      </c>
      <c r="G25" s="26">
        <f>選手情報!$A$18</f>
        <v>8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9</v>
      </c>
      <c r="B26" s="27" t="str">
        <f>選手情報!$C$20&amp;" "&amp;選手情報!$I$20</f>
        <v xml:space="preserve"> </v>
      </c>
      <c r="C26" s="26">
        <f>選手情報!$A$20</f>
        <v>9</v>
      </c>
      <c r="D26" s="27" t="str">
        <f>選手情報!$C$20&amp;" "&amp;選手情報!$I$20</f>
        <v xml:space="preserve"> </v>
      </c>
      <c r="E26" s="26">
        <f>選手情報!$A$20</f>
        <v>9</v>
      </c>
      <c r="F26" s="27" t="str">
        <f>選手情報!$C$20&amp;" "&amp;選手情報!$I$20</f>
        <v xml:space="preserve"> </v>
      </c>
      <c r="G26" s="26">
        <f>選手情報!$A$20</f>
        <v>9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10</v>
      </c>
      <c r="B27" s="27" t="str">
        <f>選手情報!$C$22&amp;" "&amp;選手情報!$I$22</f>
        <v xml:space="preserve"> </v>
      </c>
      <c r="C27" s="26">
        <f>選手情報!$A$22</f>
        <v>10</v>
      </c>
      <c r="D27" s="27" t="str">
        <f>選手情報!$C$22&amp;" "&amp;選手情報!$I$22</f>
        <v xml:space="preserve"> </v>
      </c>
      <c r="E27" s="26">
        <f>選手情報!$A$22</f>
        <v>10</v>
      </c>
      <c r="F27" s="27" t="str">
        <f>選手情報!$C$22&amp;" "&amp;選手情報!$I$22</f>
        <v xml:space="preserve"> </v>
      </c>
      <c r="G27" s="26">
        <f>選手情報!$A$22</f>
        <v>10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11</v>
      </c>
      <c r="B28" s="27" t="str">
        <f>選手情報!$C$24&amp;" "&amp;選手情報!$I$24</f>
        <v xml:space="preserve"> </v>
      </c>
      <c r="C28" s="26">
        <f>選手情報!$A$24</f>
        <v>11</v>
      </c>
      <c r="D28" s="27" t="str">
        <f>選手情報!$C$24&amp;" "&amp;選手情報!$I$24</f>
        <v xml:space="preserve"> </v>
      </c>
      <c r="E28" s="26">
        <f>選手情報!$A$24</f>
        <v>11</v>
      </c>
      <c r="F28" s="27" t="str">
        <f>選手情報!$C$24&amp;" "&amp;選手情報!$I$24</f>
        <v xml:space="preserve"> </v>
      </c>
      <c r="G28" s="26">
        <f>選手情報!$A$24</f>
        <v>11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12</v>
      </c>
      <c r="B29" s="27" t="str">
        <f>選手情報!$C$26&amp;" "&amp;選手情報!$I$26</f>
        <v xml:space="preserve"> </v>
      </c>
      <c r="C29" s="26">
        <f>選手情報!$A$26</f>
        <v>12</v>
      </c>
      <c r="D29" s="27" t="str">
        <f>選手情報!$C$26&amp;" "&amp;選手情報!$I$26</f>
        <v xml:space="preserve"> </v>
      </c>
      <c r="E29" s="26">
        <f>選手情報!$A$26</f>
        <v>12</v>
      </c>
      <c r="F29" s="27" t="str">
        <f>選手情報!$C$26&amp;" "&amp;選手情報!$I$26</f>
        <v xml:space="preserve"> </v>
      </c>
      <c r="G29" s="26">
        <f>選手情報!$A$26</f>
        <v>12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0" t="s">
        <v>21</v>
      </c>
      <c r="B31" s="93" t="str">
        <f>IF(チーム情報!$W$4="","",チーム情報!$W$4)</f>
        <v/>
      </c>
      <c r="C31" s="90" t="s">
        <v>21</v>
      </c>
      <c r="D31" s="93" t="str">
        <f>IF(チーム情報!$W$4="","",チーム情報!$W$4)</f>
        <v/>
      </c>
      <c r="E31" s="90" t="s">
        <v>21</v>
      </c>
      <c r="F31" s="93" t="str">
        <f>IF(チーム情報!$W$4="","",チーム情報!$W$4)</f>
        <v/>
      </c>
      <c r="G31" s="90" t="s">
        <v>21</v>
      </c>
      <c r="H31" s="93" t="str">
        <f>IF(チーム情報!$W$4="","",チーム情報!$W$4)</f>
        <v/>
      </c>
    </row>
    <row r="32" spans="1:8" ht="23.25" customHeight="1">
      <c r="A32" s="91" t="s">
        <v>82</v>
      </c>
      <c r="B32" s="92" t="s">
        <v>22</v>
      </c>
      <c r="C32" s="91" t="s">
        <v>82</v>
      </c>
      <c r="D32" s="92" t="s">
        <v>22</v>
      </c>
      <c r="E32" s="91" t="s">
        <v>82</v>
      </c>
      <c r="F32" s="92" t="s">
        <v>22</v>
      </c>
      <c r="G32" s="91" t="s">
        <v>82</v>
      </c>
      <c r="H32" s="92" t="s">
        <v>22</v>
      </c>
    </row>
    <row r="33" spans="1:8" ht="15.75" customHeight="1">
      <c r="A33" s="26">
        <f>選手情報!$A$4</f>
        <v>1</v>
      </c>
      <c r="B33" s="27" t="str">
        <f>選手情報!$C$4&amp;" "&amp;選手情報!$I$4</f>
        <v xml:space="preserve"> </v>
      </c>
      <c r="C33" s="26">
        <f>選手情報!$A$4</f>
        <v>1</v>
      </c>
      <c r="D33" s="27" t="str">
        <f>選手情報!$C$4&amp;" "&amp;選手情報!$I$4</f>
        <v xml:space="preserve"> </v>
      </c>
      <c r="E33" s="26">
        <f>選手情報!$A$4</f>
        <v>1</v>
      </c>
      <c r="F33" s="27" t="str">
        <f>選手情報!$C$4&amp;" "&amp;選手情報!$I$4</f>
        <v xml:space="preserve"> </v>
      </c>
      <c r="G33" s="26">
        <f>選手情報!$A$4</f>
        <v>1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2</v>
      </c>
      <c r="B34" s="27" t="str">
        <f>選手情報!$C$6&amp;" "&amp;選手情報!$I$6</f>
        <v xml:space="preserve"> </v>
      </c>
      <c r="C34" s="26">
        <f>選手情報!$A$6</f>
        <v>2</v>
      </c>
      <c r="D34" s="27" t="str">
        <f>選手情報!$C$6&amp;" "&amp;選手情報!$I$6</f>
        <v xml:space="preserve"> </v>
      </c>
      <c r="E34" s="26">
        <f>選手情報!$A$6</f>
        <v>2</v>
      </c>
      <c r="F34" s="27" t="str">
        <f>選手情報!$C$6&amp;" "&amp;選手情報!$I$6</f>
        <v xml:space="preserve"> </v>
      </c>
      <c r="G34" s="26">
        <f>選手情報!$A$6</f>
        <v>2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3</v>
      </c>
      <c r="B35" s="27" t="str">
        <f>選手情報!$C$8&amp;" "&amp;選手情報!$I$8</f>
        <v xml:space="preserve"> </v>
      </c>
      <c r="C35" s="26">
        <f>選手情報!$A$8</f>
        <v>3</v>
      </c>
      <c r="D35" s="27" t="str">
        <f>選手情報!$C$8&amp;" "&amp;選手情報!$I$8</f>
        <v xml:space="preserve"> </v>
      </c>
      <c r="E35" s="26">
        <f>選手情報!$A$8</f>
        <v>3</v>
      </c>
      <c r="F35" s="27" t="str">
        <f>選手情報!$C$8&amp;" "&amp;選手情報!$I$8</f>
        <v xml:space="preserve"> </v>
      </c>
      <c r="G35" s="26">
        <f>選手情報!$A$8</f>
        <v>3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4</v>
      </c>
      <c r="B36" s="27" t="str">
        <f>選手情報!$C$10&amp;" "&amp;選手情報!$I$10</f>
        <v xml:space="preserve"> </v>
      </c>
      <c r="C36" s="26">
        <f>選手情報!$A$10</f>
        <v>4</v>
      </c>
      <c r="D36" s="27" t="str">
        <f>選手情報!$C$10&amp;" "&amp;選手情報!$I$10</f>
        <v xml:space="preserve"> </v>
      </c>
      <c r="E36" s="26">
        <f>選手情報!$A$10</f>
        <v>4</v>
      </c>
      <c r="F36" s="27" t="str">
        <f>選手情報!$C$10&amp;" "&amp;選手情報!$I$10</f>
        <v xml:space="preserve"> </v>
      </c>
      <c r="G36" s="26">
        <f>選手情報!$A$10</f>
        <v>4</v>
      </c>
      <c r="H36" s="27" t="str">
        <f>選手情報!$C$10&amp;" "&amp;選手情報!$I$10</f>
        <v xml:space="preserve"> </v>
      </c>
    </row>
    <row r="37" spans="1:8" ht="15.75" customHeight="1">
      <c r="A37" s="26" t="str">
        <f>選手情報!$A$12</f>
        <v>⑤</v>
      </c>
      <c r="B37" s="27" t="str">
        <f>選手情報!$C$12&amp;" "&amp;選手情報!$I$12</f>
        <v xml:space="preserve"> </v>
      </c>
      <c r="C37" s="26" t="str">
        <f>選手情報!$A$12</f>
        <v>⑤</v>
      </c>
      <c r="D37" s="27" t="str">
        <f>選手情報!$C$12&amp;" "&amp;選手情報!$I$12</f>
        <v xml:space="preserve"> </v>
      </c>
      <c r="E37" s="26" t="str">
        <f>選手情報!$A$12</f>
        <v>⑤</v>
      </c>
      <c r="F37" s="27" t="str">
        <f>選手情報!$C$12&amp;" "&amp;選手情報!$I$12</f>
        <v xml:space="preserve"> </v>
      </c>
      <c r="G37" s="26" t="str">
        <f>選手情報!$A$12</f>
        <v>⑤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6</v>
      </c>
      <c r="B38" s="27" t="str">
        <f>選手情報!$C$14&amp;" "&amp;選手情報!$I$14</f>
        <v xml:space="preserve"> </v>
      </c>
      <c r="C38" s="26">
        <f>選手情報!$A$14</f>
        <v>6</v>
      </c>
      <c r="D38" s="27" t="str">
        <f>選手情報!$C$14&amp;" "&amp;選手情報!$I$14</f>
        <v xml:space="preserve"> </v>
      </c>
      <c r="E38" s="26">
        <f>選手情報!$A$14</f>
        <v>6</v>
      </c>
      <c r="F38" s="27" t="str">
        <f>選手情報!$C$14&amp;" "&amp;選手情報!$I$14</f>
        <v xml:space="preserve"> </v>
      </c>
      <c r="G38" s="26">
        <f>選手情報!$A$14</f>
        <v>6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7</v>
      </c>
      <c r="B39" s="27" t="str">
        <f>選手情報!$C$16&amp;" "&amp;選手情報!$I$16</f>
        <v xml:space="preserve"> </v>
      </c>
      <c r="C39" s="26">
        <f>選手情報!$A$16</f>
        <v>7</v>
      </c>
      <c r="D39" s="27" t="str">
        <f>選手情報!$C$16&amp;" "&amp;選手情報!$I$16</f>
        <v xml:space="preserve"> </v>
      </c>
      <c r="E39" s="26">
        <f>選手情報!$A$16</f>
        <v>7</v>
      </c>
      <c r="F39" s="27" t="str">
        <f>選手情報!$C$16&amp;" "&amp;選手情報!$I$16</f>
        <v xml:space="preserve"> </v>
      </c>
      <c r="G39" s="26">
        <f>選手情報!$A$16</f>
        <v>7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8</v>
      </c>
      <c r="B40" s="27" t="str">
        <f>選手情報!$C$18&amp;" "&amp;選手情報!$I$18</f>
        <v xml:space="preserve"> </v>
      </c>
      <c r="C40" s="26">
        <f>選手情報!$A$18</f>
        <v>8</v>
      </c>
      <c r="D40" s="27" t="str">
        <f>選手情報!$C$18&amp;" "&amp;選手情報!$I$18</f>
        <v xml:space="preserve"> </v>
      </c>
      <c r="E40" s="26">
        <f>選手情報!$A$18</f>
        <v>8</v>
      </c>
      <c r="F40" s="27" t="str">
        <f>選手情報!$C$18&amp;" "&amp;選手情報!$I$18</f>
        <v xml:space="preserve"> </v>
      </c>
      <c r="G40" s="26">
        <f>選手情報!$A$18</f>
        <v>8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9</v>
      </c>
      <c r="B41" s="27" t="str">
        <f>選手情報!$C$20&amp;" "&amp;選手情報!$I$20</f>
        <v xml:space="preserve"> </v>
      </c>
      <c r="C41" s="26">
        <f>選手情報!$A$20</f>
        <v>9</v>
      </c>
      <c r="D41" s="27" t="str">
        <f>選手情報!$C$20&amp;" "&amp;選手情報!$I$20</f>
        <v xml:space="preserve"> </v>
      </c>
      <c r="E41" s="26">
        <f>選手情報!$A$20</f>
        <v>9</v>
      </c>
      <c r="F41" s="27" t="str">
        <f>選手情報!$C$20&amp;" "&amp;選手情報!$I$20</f>
        <v xml:space="preserve"> </v>
      </c>
      <c r="G41" s="26">
        <f>選手情報!$A$20</f>
        <v>9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10</v>
      </c>
      <c r="B42" s="27" t="str">
        <f>選手情報!$C$22&amp;" "&amp;選手情報!$I$22</f>
        <v xml:space="preserve"> </v>
      </c>
      <c r="C42" s="26">
        <f>選手情報!$A$22</f>
        <v>10</v>
      </c>
      <c r="D42" s="27" t="str">
        <f>選手情報!$C$22&amp;" "&amp;選手情報!$I$22</f>
        <v xml:space="preserve"> </v>
      </c>
      <c r="E42" s="26">
        <f>選手情報!$A$22</f>
        <v>10</v>
      </c>
      <c r="F42" s="27" t="str">
        <f>選手情報!$C$22&amp;" "&amp;選手情報!$I$22</f>
        <v xml:space="preserve"> </v>
      </c>
      <c r="G42" s="26">
        <f>選手情報!$A$22</f>
        <v>10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11</v>
      </c>
      <c r="B43" s="27" t="str">
        <f>選手情報!$C$24&amp;" "&amp;選手情報!$I$24</f>
        <v xml:space="preserve"> </v>
      </c>
      <c r="C43" s="26">
        <f>選手情報!$A$24</f>
        <v>11</v>
      </c>
      <c r="D43" s="27" t="str">
        <f>選手情報!$C$24&amp;" "&amp;選手情報!$I$24</f>
        <v xml:space="preserve"> </v>
      </c>
      <c r="E43" s="26">
        <f>選手情報!$A$24</f>
        <v>11</v>
      </c>
      <c r="F43" s="27" t="str">
        <f>選手情報!$C$24&amp;" "&amp;選手情報!$I$24</f>
        <v xml:space="preserve"> </v>
      </c>
      <c r="G43" s="26">
        <f>選手情報!$A$24</f>
        <v>11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12</v>
      </c>
      <c r="B44" s="27" t="str">
        <f>選手情報!$C$26&amp;" "&amp;選手情報!$I$26</f>
        <v xml:space="preserve"> </v>
      </c>
      <c r="C44" s="26">
        <f>選手情報!$A$26</f>
        <v>12</v>
      </c>
      <c r="D44" s="27" t="str">
        <f>選手情報!$C$26&amp;" "&amp;選手情報!$I$26</f>
        <v xml:space="preserve"> </v>
      </c>
      <c r="E44" s="26">
        <f>選手情報!$A$26</f>
        <v>12</v>
      </c>
      <c r="F44" s="27" t="str">
        <f>選手情報!$C$26&amp;" "&amp;選手情報!$I$26</f>
        <v xml:space="preserve"> </v>
      </c>
      <c r="G44" s="26">
        <f>選手情報!$A$26</f>
        <v>12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zoomScaleNormal="100" workbookViewId="0">
      <selection activeCell="AN41" sqref="AN41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125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IF(チーム情報!W26="","",チーム情報!W26)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>
        <f>IF(選手情報!A4="","",選手情報!A4)</f>
        <v>1</v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IF(チーム情報!W28="","",チーム情報!W28)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>
        <f>IF(選手情報!A6="","",選手情報!A6)</f>
        <v>2</v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IF(チーム情報!W30="","",チーム情報!W30)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>
        <f>IF(選手情報!A8="","",選手情報!A8)</f>
        <v>3</v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>
        <f>IF(選手情報!A10="","",選手情報!A10)</f>
        <v>4</v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 t="str">
        <f>IF(選手情報!A12="","",選手情報!A12)</f>
        <v>⑤</v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>
        <f>IF(選手情報!A14="","",選手情報!A14)</f>
        <v>6</v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>
        <f>IF(選手情報!A16="","",選手情報!A16)</f>
        <v>7</v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>
        <f>IF(選手情報!A18="","",選手情報!A18)</f>
        <v>8</v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>
        <f>IF(選手情報!A20="","",選手情報!A20)</f>
        <v>9</v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>
        <f>IF(選手情報!A22="","",選手情報!A22)</f>
        <v>10</v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>
        <f>IF(選手情報!A24="","",選手情報!A24)</f>
        <v>11</v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>
        <f>IF(選手情報!A26="","",選手情報!A26)</f>
        <v>12</v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坂本　昌彦</cp:lastModifiedBy>
  <cp:lastPrinted>2023-03-28T01:34:08Z</cp:lastPrinted>
  <dcterms:created xsi:type="dcterms:W3CDTF">2012-04-19T12:45:11Z</dcterms:created>
  <dcterms:modified xsi:type="dcterms:W3CDTF">2024-04-30T04:54:04Z</dcterms:modified>
</cp:coreProperties>
</file>