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5" windowWidth="20730" windowHeight="9375"/>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コーチ任命承諾願い!$A$1:$AP$52</definedName>
    <definedName name="_xlnm.Print_Area" localSheetId="3">パンフレット!$B$2:$M$40</definedName>
    <definedName name="_xlnm.Print_Area" localSheetId="2">各学校記入用!$B$1:$R$25</definedName>
    <definedName name="_xlnm.Print_Area" localSheetId="4">申込用紙!$B$1:$H$35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H14" i="8"/>
  <c r="C9" i="8"/>
  <c r="C11" i="8"/>
  <c r="Y23" i="3"/>
  <c r="Y22" i="3"/>
  <c r="Y21" i="3"/>
  <c r="Y20" i="3"/>
  <c r="Y19" i="3"/>
  <c r="Y18" i="3"/>
  <c r="Y17" i="3"/>
  <c r="Y16" i="3"/>
  <c r="Y15" i="3"/>
  <c r="Y14" i="3"/>
  <c r="Y13" i="3"/>
  <c r="Y12"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l="1"/>
  <c r="O8" i="3" l="1"/>
  <c r="O7" i="3"/>
  <c r="J26" i="5" l="1"/>
  <c r="J24" i="5"/>
  <c r="C3" i="3"/>
  <c r="B1" i="6" s="1"/>
  <c r="D10" i="3"/>
  <c r="G23" i="3"/>
  <c r="X23" i="3"/>
  <c r="F23" i="3" s="1"/>
  <c r="W23" i="3"/>
  <c r="E23" i="3" s="1"/>
  <c r="V23" i="3"/>
  <c r="G22" i="3"/>
  <c r="X22" i="3"/>
  <c r="W22" i="3"/>
  <c r="E22" i="3" s="1"/>
  <c r="V22" i="3"/>
  <c r="D22" i="3" s="1"/>
  <c r="G21" i="3"/>
  <c r="X21" i="3"/>
  <c r="F21" i="3" s="1"/>
  <c r="W21" i="3"/>
  <c r="E21" i="3" s="1"/>
  <c r="V21" i="3"/>
  <c r="G20" i="3"/>
  <c r="X20" i="3"/>
  <c r="W20" i="3"/>
  <c r="V20" i="3"/>
  <c r="D20" i="3" s="1"/>
  <c r="X19" i="3"/>
  <c r="W19" i="3"/>
  <c r="V19" i="3"/>
  <c r="G18" i="3"/>
  <c r="X18" i="3"/>
  <c r="W18" i="3"/>
  <c r="E18" i="3" s="1"/>
  <c r="V18" i="3"/>
  <c r="D18" i="3" s="1"/>
  <c r="X17" i="3"/>
  <c r="W17" i="3"/>
  <c r="E17" i="3" s="1"/>
  <c r="V17" i="3"/>
  <c r="G16" i="3"/>
  <c r="X16" i="3"/>
  <c r="W16" i="3"/>
  <c r="E16" i="3" s="1"/>
  <c r="V16" i="3"/>
  <c r="D16" i="3" s="1"/>
  <c r="G15" i="3"/>
  <c r="X15" i="3"/>
  <c r="F15" i="3" s="1"/>
  <c r="W15" i="3"/>
  <c r="E15" i="3" s="1"/>
  <c r="V15" i="3"/>
  <c r="G14" i="3"/>
  <c r="X14" i="3"/>
  <c r="W14" i="3"/>
  <c r="E14" i="3" s="1"/>
  <c r="V14" i="3"/>
  <c r="D14" i="3" s="1"/>
  <c r="G13" i="3"/>
  <c r="X13" i="3"/>
  <c r="F13" i="3" s="1"/>
  <c r="W13" i="3"/>
  <c r="E13" i="3" s="1"/>
  <c r="V13" i="3"/>
  <c r="X12" i="3"/>
  <c r="W12" i="3"/>
  <c r="V12" i="3"/>
  <c r="D12" i="3" s="1"/>
  <c r="U10" i="3"/>
  <c r="C10" i="3" s="1"/>
  <c r="U9" i="3"/>
  <c r="W8" i="3"/>
  <c r="U8" i="3"/>
  <c r="H17" i="8"/>
  <c r="H38" i="8"/>
  <c r="H36" i="8"/>
  <c r="H34" i="8"/>
  <c r="H32" i="8"/>
  <c r="H30" i="8"/>
  <c r="H28" i="8"/>
  <c r="H26" i="8"/>
  <c r="H24" i="8"/>
  <c r="H22" i="8"/>
  <c r="H20" i="8"/>
  <c r="H18" i="8"/>
  <c r="H39" i="8"/>
  <c r="H37" i="8"/>
  <c r="H35" i="8"/>
  <c r="H33" i="8"/>
  <c r="H31" i="8"/>
  <c r="H29" i="8"/>
  <c r="H27" i="8"/>
  <c r="H25" i="8"/>
  <c r="H23" i="8"/>
  <c r="H21" i="8"/>
  <c r="H19" i="8"/>
  <c r="H16" i="8"/>
  <c r="E5" i="6"/>
  <c r="C5" i="6"/>
  <c r="S10" i="3"/>
  <c r="J27" i="5"/>
  <c r="D26" i="5"/>
  <c r="C26" i="5"/>
  <c r="J25" i="5"/>
  <c r="G24" i="5"/>
  <c r="C24" i="5"/>
  <c r="C5" i="3"/>
  <c r="C4" i="3"/>
  <c r="S23" i="3"/>
  <c r="S22" i="3"/>
  <c r="S21" i="3"/>
  <c r="S20" i="3"/>
  <c r="S19" i="3"/>
  <c r="S18" i="3"/>
  <c r="S17" i="3"/>
  <c r="S16" i="3"/>
  <c r="S15" i="3"/>
  <c r="S14" i="3"/>
  <c r="S13" i="3"/>
  <c r="S12" i="3"/>
  <c r="U12" i="3" s="1"/>
  <c r="C12" i="3" s="1"/>
  <c r="H8" i="5" s="1"/>
  <c r="E8" i="3"/>
  <c r="F6" i="3"/>
  <c r="C9" i="3"/>
  <c r="C8" i="3"/>
  <c r="C7" i="3"/>
  <c r="I3" i="3"/>
  <c r="F5" i="3"/>
  <c r="O12" i="7" s="1"/>
  <c r="F4" i="3"/>
  <c r="E2" i="6" s="1"/>
  <c r="C6" i="3"/>
  <c r="E7" i="6" l="1"/>
  <c r="C13" i="8"/>
  <c r="C7" i="6"/>
  <c r="J5" i="5"/>
  <c r="E8" i="6"/>
  <c r="J6" i="5"/>
  <c r="I10" i="5"/>
  <c r="M11" i="5"/>
  <c r="L13" i="5"/>
  <c r="I18" i="5"/>
  <c r="M19" i="5"/>
  <c r="L10" i="5"/>
  <c r="M16" i="5"/>
  <c r="L18" i="5"/>
  <c r="I12" i="5"/>
  <c r="M10" i="5"/>
  <c r="L12" i="5"/>
  <c r="M18" i="5"/>
  <c r="L9" i="5"/>
  <c r="I14" i="5"/>
  <c r="L17" i="5"/>
  <c r="M12" i="5"/>
  <c r="L14" i="5"/>
  <c r="I8" i="5"/>
  <c r="M9" i="5"/>
  <c r="L11" i="5"/>
  <c r="I16" i="5"/>
  <c r="M17" i="5"/>
  <c r="L19" i="5"/>
  <c r="M14" i="5"/>
  <c r="G3" i="5"/>
  <c r="C3" i="5"/>
  <c r="C10" i="8"/>
  <c r="C12" i="8"/>
  <c r="C5" i="5"/>
  <c r="O10" i="7"/>
  <c r="B18" i="5"/>
  <c r="C4" i="6"/>
  <c r="H17" i="7"/>
  <c r="C2" i="8"/>
  <c r="D5" i="5"/>
  <c r="O8" i="7"/>
  <c r="G3" i="6"/>
  <c r="C4" i="8"/>
  <c r="D19" i="3"/>
  <c r="G12" i="3"/>
  <c r="E15" i="6"/>
  <c r="E31" i="6"/>
  <c r="E19" i="3"/>
  <c r="D13" i="6"/>
  <c r="D29" i="6"/>
  <c r="D13" i="3"/>
  <c r="D21" i="3"/>
  <c r="F17" i="3"/>
  <c r="C21" i="6" s="1"/>
  <c r="F19" i="3"/>
  <c r="C30" i="8" s="1"/>
  <c r="E27" i="6"/>
  <c r="C18" i="8"/>
  <c r="E19" i="6"/>
  <c r="C34" i="8"/>
  <c r="G17" i="3"/>
  <c r="G19" i="3"/>
  <c r="D15" i="3"/>
  <c r="D23" i="3"/>
  <c r="E29" i="6"/>
  <c r="C22" i="8"/>
  <c r="E23" i="6"/>
  <c r="C38" i="8"/>
  <c r="E12" i="3"/>
  <c r="D11" i="6" s="1"/>
  <c r="E20" i="3"/>
  <c r="E13" i="6"/>
  <c r="C21" i="8"/>
  <c r="D21" i="6"/>
  <c r="C37" i="8"/>
  <c r="D17" i="3"/>
  <c r="F12" i="3"/>
  <c r="C16" i="8" s="1"/>
  <c r="F14" i="3"/>
  <c r="C15" i="6" s="1"/>
  <c r="F16" i="3"/>
  <c r="C19" i="6" s="1"/>
  <c r="F18" i="3"/>
  <c r="C28" i="8" s="1"/>
  <c r="F20" i="3"/>
  <c r="C27" i="6" s="1"/>
  <c r="F22" i="3"/>
  <c r="C36" i="8" s="1"/>
  <c r="D31" i="6"/>
  <c r="C24" i="6"/>
  <c r="U16" i="3"/>
  <c r="C16" i="3" s="1"/>
  <c r="H12" i="5" s="1"/>
  <c r="U17" i="3"/>
  <c r="C17" i="3" s="1"/>
  <c r="H13" i="5" s="1"/>
  <c r="U18" i="3"/>
  <c r="C18" i="3" s="1"/>
  <c r="H14" i="5" s="1"/>
  <c r="B11" i="6"/>
  <c r="U19" i="3"/>
  <c r="C19" i="3" s="1"/>
  <c r="H15" i="5" s="1"/>
  <c r="U20" i="3"/>
  <c r="C20" i="3" s="1"/>
  <c r="H16" i="5" s="1"/>
  <c r="U13" i="3"/>
  <c r="C13" i="3" s="1"/>
  <c r="H9" i="5" s="1"/>
  <c r="U21" i="3"/>
  <c r="C21" i="3" s="1"/>
  <c r="H17" i="5" s="1"/>
  <c r="U14" i="3"/>
  <c r="C14" i="3" s="1"/>
  <c r="H10" i="5" s="1"/>
  <c r="U22" i="3"/>
  <c r="C22" i="3" s="1"/>
  <c r="H18" i="5" s="1"/>
  <c r="U15" i="3"/>
  <c r="C15" i="3" s="1"/>
  <c r="H11" i="5" s="1"/>
  <c r="U23" i="3"/>
  <c r="C23" i="3" s="1"/>
  <c r="H19" i="5" s="1"/>
  <c r="J4" i="8"/>
  <c r="C2" i="6"/>
  <c r="C3" i="6"/>
  <c r="J3" i="5"/>
  <c r="C6" i="6"/>
  <c r="O6" i="7"/>
  <c r="J4" i="5"/>
  <c r="J33" i="7"/>
  <c r="E6" i="6"/>
  <c r="C14" i="8"/>
  <c r="D19" i="6"/>
  <c r="C17" i="6"/>
  <c r="C33" i="6"/>
  <c r="B16" i="8"/>
  <c r="C33" i="8"/>
  <c r="D17" i="6"/>
  <c r="D33" i="6"/>
  <c r="E17" i="6"/>
  <c r="C20" i="6"/>
  <c r="C28" i="6"/>
  <c r="E33" i="6"/>
  <c r="C29" i="8"/>
  <c r="D15" i="6"/>
  <c r="D23" i="6"/>
  <c r="C13" i="6"/>
  <c r="C29" i="6"/>
  <c r="C25" i="8"/>
  <c r="C16" i="6"/>
  <c r="C32" i="6"/>
  <c r="C17" i="8"/>
  <c r="C12" i="6"/>
  <c r="C26" i="8" l="1"/>
  <c r="C39" i="8"/>
  <c r="I19" i="5"/>
  <c r="B29" i="6"/>
  <c r="I13" i="5"/>
  <c r="C18" i="6"/>
  <c r="I11" i="5"/>
  <c r="E11" i="6"/>
  <c r="M8" i="5"/>
  <c r="B20" i="8"/>
  <c r="B18" i="8"/>
  <c r="M15" i="5"/>
  <c r="C35" i="8"/>
  <c r="I17" i="5"/>
  <c r="B27" i="6"/>
  <c r="E21" i="6"/>
  <c r="M13" i="5"/>
  <c r="C19" i="8"/>
  <c r="I9" i="5"/>
  <c r="B30" i="8"/>
  <c r="C31" i="8"/>
  <c r="I15" i="5"/>
  <c r="B33" i="6"/>
  <c r="B22" i="8"/>
  <c r="D27" i="6"/>
  <c r="L16" i="5"/>
  <c r="L15" i="5"/>
  <c r="B36" i="8"/>
  <c r="B26" i="8"/>
  <c r="L8" i="5"/>
  <c r="B19" i="6"/>
  <c r="C14" i="6"/>
  <c r="C26" i="6"/>
  <c r="B34" i="8"/>
  <c r="B21" i="6"/>
  <c r="B31" i="6"/>
  <c r="C23" i="6"/>
  <c r="C25" i="6"/>
  <c r="C23" i="8"/>
  <c r="C24" i="8"/>
  <c r="B32" i="8"/>
  <c r="C11" i="6"/>
  <c r="C20" i="8"/>
  <c r="D25" i="6"/>
  <c r="E25" i="6"/>
  <c r="C30" i="6"/>
  <c r="C32" i="8"/>
  <c r="B38" i="8"/>
  <c r="C34" i="6"/>
  <c r="C31" i="6"/>
  <c r="C22" i="6"/>
  <c r="C27" i="8"/>
  <c r="B13" i="6"/>
  <c r="B24" i="8"/>
  <c r="B23" i="6"/>
  <c r="B28" i="8"/>
  <c r="B15" i="6"/>
  <c r="B25" i="6"/>
  <c r="B17" i="6"/>
</calcChain>
</file>

<file path=xl/comments1.xml><?xml version="1.0" encoding="utf-8"?>
<comments xmlns="http://schemas.openxmlformats.org/spreadsheetml/2006/main">
  <authors>
    <author>Koji Nakakarumai</author>
  </authors>
  <commentList>
    <comment ref="A11"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<sst xmlns="http://schemas.openxmlformats.org/spreadsheetml/2006/main" count="211" uniqueCount="140">
  <si>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</si>
  <si>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</si>
  <si>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</si>
  <si>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</si>
  <si>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</si>
  <si>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</si>
  <si>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</si>
  <si>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</si>
  <si>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</si>
  <si>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</si>
  <si>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</si>
  <si>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</si>
  <si>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</si>
  <si>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</si>
  <si>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</si>
  <si>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</si>
  <si>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</si>
  <si>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</si>
  <si>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</si>
  <si>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</si>
  <si>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</si>
  <si>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</si>
  <si>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</si>
  <si>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</si>
  <si>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</si>
  <si>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</si>
  <si>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</si>
  <si>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</si>
  <si>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</si>
  <si>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</si>
  <si>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</si>
  <si>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</si>
  <si>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</si>
  <si>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</si>
  <si>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</si>
  <si>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</si>
  <si>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</si>
  <si>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</si>
  <si>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</si>
  <si>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</si>
  <si>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</si>
  <si>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</si>
  <si>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</si>
  <si>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</si>
  <si>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</si>
  <si>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</si>
  <si>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</si>
  <si>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</si>
  <si>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</si>
  <si>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</si>
  <si>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</si>
  <si>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t>ここから下は入力しないで下さい↓</t>
    <rPh sb="4" eb="5">
      <t>シタ</t>
    </rPh>
    <rPh sb="6" eb="8">
      <t>ニュウリョク</t>
    </rPh>
    <rPh sb="12" eb="13">
      <t>クダ</t>
    </rPh>
    <phoneticPr fontId="3"/>
  </si>
  <si>
    <t>マネ番号</t>
    <rPh sb="2" eb="4">
      <t>バンゴウ</t>
    </rPh>
    <phoneticPr fontId="1"/>
  </si>
  <si>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</si>
  <si>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</si>
  <si>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</si>
  <si>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</si>
  <si>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</si>
  <si>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</si>
  <si>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</si>
  <si>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</si>
  <si>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</si>
  <si>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種　別</t>
    <rPh sb="0" eb="1">
      <t>タネ</t>
    </rPh>
    <rPh sb="2" eb="3">
      <t>ベツ</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</si>
  <si>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</si>
  <si>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</si>
  <si>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</si>
  <si>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</si>
  <si>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</si>
  <si>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</si>
  <si>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</si>
  <si>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</si>
  <si>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</si>
  <si>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</si>
  <si>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</si>
  <si>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</si>
  <si>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</si>
  <si>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</si>
  <si>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</si>
  <si>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</si>
  <si>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</si>
  <si>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</si>
  <si>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</si>
  <si>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</si>
  <si>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</si>
  <si>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</si>
  <si>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</si>
  <si>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</si>
  <si>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学校名</t>
    <rPh sb="0" eb="2">
      <t>ガッコウ</t>
    </rPh>
    <rPh sb="2" eb="3">
      <t>メイ</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</si>
  <si>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</si>
  <si>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</si>
  <si>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</si>
  <si>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</si>
  <si>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</si>
  <si>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</si>
  <si>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</si>
  <si>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</si>
  <si>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</si>
  <si>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</si>
  <si>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</si>
  <si>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</si>
  <si>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</si>
  <si>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</si>
  <si>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</si>
  <si>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</si>
  <si>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</si>
  <si>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職　員
※
職員外</t>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</si>
  <si>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</si>
  <si>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</si>
  <si>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　氏名</t>
    <rPh sb="0" eb="2">
      <t>ズイコウ</t>
    </rPh>
    <rPh sb="2" eb="5">
      <t>シンパンイン</t>
    </rPh>
    <rPh sb="6" eb="8">
      <t>シメイ</t>
    </rPh>
    <phoneticPr fontId="3"/>
  </si>
  <si>
    <t>審判資格</t>
    <rPh sb="0" eb="2">
      <t>シンパン</t>
    </rPh>
    <rPh sb="2" eb="4">
      <t>シカク</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</si>
  <si>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</si>
  <si>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</si>
  <si>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</si>
  <si>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</si>
  <si>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</si>
  <si>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小槌町立小槌中学校</t>
  </si>
  <si>
    <t>　〒023-0001</t>
  </si>
  <si>
    <t>　小槌町小槌10-7</t>
    <rPh sb="1" eb="3">
      <t>コヅチ</t>
    </rPh>
    <rPh sb="3" eb="4">
      <t>マチ</t>
    </rPh>
    <rPh sb="4" eb="6">
      <t>コヅチ</t>
    </rPh>
    <phoneticPr fontId="1"/>
  </si>
  <si>
    <t>凧　島　重　明</t>
  </si>
  <si>
    <t>0199-68-0003</t>
  </si>
  <si>
    <t>0199-68-0004</t>
  </si>
  <si>
    <t>佐　藤　直　哉</t>
    <rPh sb="0" eb="1">
      <t>サ</t>
    </rPh>
    <rPh sb="2" eb="3">
      <t>フジ</t>
    </rPh>
    <rPh sb="4" eb="5">
      <t>チョク</t>
    </rPh>
    <rPh sb="6" eb="7">
      <t>ハジメ</t>
    </rPh>
    <phoneticPr fontId="1"/>
  </si>
  <si>
    <t>さとう　なおや</t>
  </si>
  <si>
    <t>三　浦　聡　子</t>
    <rPh sb="0" eb="1">
      <t>ミ</t>
    </rPh>
    <rPh sb="2" eb="3">
      <t>ウラ</t>
    </rPh>
    <rPh sb="4" eb="5">
      <t>サトシ</t>
    </rPh>
    <rPh sb="6" eb="7">
      <t>コ</t>
    </rPh>
    <phoneticPr fontId="1"/>
  </si>
  <si>
    <t>みうら　さとこ</t>
  </si>
  <si>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</si>
  <si>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rPh sb="1" eb="3">
      <t>キイロ</t>
    </rPh>
    <rPh sb="37" eb="39">
      <t>キホン</t>
    </rPh>
    <rPh sb="39" eb="41">
      <t>ニュウリョク</t>
    </rPh>
    <rPh sb="44" eb="46">
      <t>ブイン</t>
    </rPh>
    <rPh sb="46" eb="49">
      <t>イチランヒョウ</t>
    </rPh>
    <rPh sb="63" eb="64">
      <t>カク</t>
    </rPh>
    <rPh sb="86" eb="88">
      <t>イチラン</t>
    </rPh>
    <rPh sb="88" eb="90">
      <t>バンゴウ</t>
    </rPh>
    <rPh sb="95" eb="97">
      <t>バンゴウ</t>
    </rPh>
    <rPh sb="104" eb="106">
      <t>ブイン</t>
    </rPh>
    <rPh sb="106" eb="109">
      <t>イチランヒョウ</t>
    </rPh>
    <rPh sb="116" eb="118">
      <t>ニュウリョク</t>
    </rPh>
    <rPh sb="120" eb="121">
      <t>クダ</t>
    </rPh>
    <rPh sb="130" eb="132">
      <t>ニンメイ</t>
    </rPh>
    <rPh sb="132" eb="134">
      <t>ショウダク</t>
    </rPh>
    <rPh sb="134" eb="135">
      <t>ネガ</t>
    </rPh>
    <rPh sb="139" eb="141">
      <t>ヒヅケ</t>
    </rPh>
    <rPh sb="143" eb="145">
      <t>ショクギョウ</t>
    </rPh>
    <rPh sb="147" eb="149">
      <t>ネンレイ</t>
    </rPh>
    <rPh sb="151" eb="153">
      <t>ニュウリョク</t>
    </rPh>
    <rPh sb="155" eb="157">
      <t>ヒツヨウ</t>
    </rPh>
    <phoneticPr fontId="1"/>
  </si>
  <si>
    <t>備　考</t>
    <rPh sb="0" eb="1">
      <t>ビ</t>
    </rPh>
    <rPh sb="2" eb="3">
      <t>コウ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</si>
  <si>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</si>
  <si>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</si>
  <si>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t>川　邉　大　学</t>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</si>
  <si>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</si>
  <si>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rgb="FFFF0000"/>
        <rFont val="ＭＳ ゴシック"/>
        <family val="3"/>
        <charset val="128"/>
      </rPr>
      <t>□</t>
    </r>
    <r>
      <rPr>
        <sz val="11"/>
        <color theme="1"/>
        <rFont val="ＭＳ ゴシック"/>
        <family val="3"/>
        <charset val="128"/>
      </rPr>
      <t>はスペース</t>
    </r>
    <phoneticPr fontId="1"/>
  </si>
  <si>
    <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0" eb="1">
      <t>タキ</t>
    </rPh>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</si>
  <si>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</si>
  <si>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</si>
  <si>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r>
      <t xml:space="preserve">←
</t>
    </r>
    <r>
      <rPr>
        <b/>
        <u/>
        <sz val="11"/>
        <color theme="0"/>
        <rFont val="ＭＳ ゴシック"/>
        <family val="3"/>
        <charset val="128"/>
      </rPr>
      <t>該当する資格を選んで下さい</t>
    </r>
    <rPh sb="2" eb="4">
      <t>ガイトウ</t>
    </rPh>
    <rPh sb="6" eb="8">
      <t>シカク</t>
    </rPh>
    <rPh sb="9" eb="10">
      <t>エラ</t>
    </rPh>
    <rPh sb="12" eb="13">
      <t>クダ</t>
    </rPh>
    <phoneticPr fontId="3"/>
  </si>
  <si>
    <t>平成　　年　　月　　日</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</si>
  <si>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</si>
  <si>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平成29年度 第47回岩手県中学校新人大会　バレーボール競技</t>
    <rPh sb="17" eb="19">
      <t>シンジン</t>
    </rPh>
    <rPh sb="19" eb="21">
      <t>タイカイ</t>
    </rPh>
    <rPh sb="28" eb="30">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</si>
</sst>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b/>
      <sz val="12"/>
      <color indexed="81"/>
      <name val="ＭＳ Ｐゴシック"/>
      <family val="3"/>
      <charset val="128"/>
    </font>
    <font>
      <b/>
      <sz val="18"/>
      <color rgb="FFFF0000"/>
      <name val="ＭＳ ゴシック"/>
      <family val="3"/>
      <charset val="128"/>
    </font>
    <font>
      <b/>
      <sz val="1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11"/>
      <color rgb="FFFF0000"/>
      <name val="ＭＳ ゴシック"/>
      <family val="3"/>
      <charset val="128"/>
    </font>
    <font>
      <b/>
      <i/>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b/>
      <sz val="16"/>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b/>
      <sz val="14"/>
      <name val="ＭＳ ゴシック"/>
      <family val="3"/>
      <charset val="128"/>
    </font>
    <font>
      <b/>
      <sz val="16"/>
      <name val="ＭＳ ゴシック"/>
      <family val="3"/>
      <charset val="128"/>
    </font>
    <font>
      <b/>
      <sz val="11"/>
      <name val="ＭＳ ゴシック"/>
      <family val="3"/>
      <charset val="128"/>
    </font>
    <font>
      <sz val="12"/>
      <name val="ＪＳ明朝"/>
      <family val="1"/>
      <charset val="128"/>
    </font>
    <font>
      <sz val="14"/>
      <name val="ＪＳ明朝"/>
      <family val="1"/>
      <charset val="128"/>
    </font>
    <font>
      <sz val="14"/>
      <name val="ＭＳ 明朝"/>
      <family val="1"/>
      <charset val="128"/>
    </font>
    <font>
      <sz val="18"/>
      <name val="ＭＳ 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b/>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8"/>
      <color theme="0"/>
      <name val="ＭＳ ゴシック"/>
      <family val="3"/>
      <charset val="128"/>
    </font>
    <font>
      <sz val="26"/>
      <color theme="0"/>
      <name val="ＭＳ ゴシック"/>
      <family val="3"/>
      <charset val="128"/>
    </font>
    <font>
      <sz val="20"/>
      <color theme="0"/>
      <name val="ＭＳ ゴシック"/>
      <family val="3"/>
      <charset val="128"/>
    </font>
    <font>
      <b/>
      <u/>
      <sz val="11"/>
      <color theme="0"/>
      <name val="ＭＳ ゴシック"/>
      <family val="3"/>
      <charset val="128"/>
    </font>
    <font>
      <sz val="10"/>
      <color theme="0"/>
      <name val="ＭＳ ゴシック"/>
      <family val="3"/>
      <charset val="128"/>
    </font>
    <font>
      <sz val="12"/>
      <color theme="0"/>
      <name val="ＭＳ ゴシック"/>
      <family val="3"/>
      <charset val="128"/>
    </font>
    <font>
      <sz val="11"/>
      <color theme="0"/>
      <name val="ＭＳ ゴシック"/>
      <family val="2"/>
      <charset val="128"/>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tint="-4.9989318521683403E-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564">
    <xf numFmtId="0" fontId="0" fillId="0" borderId="0" xfId="0">
      <alignment vertical="center"/>
    </xf>
    <xf numFmtId="0" fontId="0" fillId="4" borderId="20" xfId="0" applyFill="1" applyBorder="1">
      <alignment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5" fillId="4" borderId="37" xfId="1" applyFont="1" applyFill="1" applyBorder="1" applyAlignment="1" applyProtection="1">
      <alignment horizontal="center" vertical="center"/>
    </xf>
    <xf numFmtId="0" fontId="6" fillId="4" borderId="18" xfId="1" applyFont="1" applyFill="1" applyBorder="1" applyAlignment="1" applyProtection="1">
      <alignment vertical="center" shrinkToFit="1"/>
    </xf>
    <xf numFmtId="176" fontId="5" fillId="4" borderId="25" xfId="1" applyNumberFormat="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38" xfId="1" applyFont="1" applyFill="1" applyBorder="1" applyAlignment="1" applyProtection="1">
      <alignment horizontal="center" vertical="center"/>
    </xf>
    <xf numFmtId="176" fontId="5" fillId="4" borderId="2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39" xfId="1" applyFont="1" applyFill="1" applyBorder="1" applyAlignment="1" applyProtection="1">
      <alignment horizontal="center" vertical="center"/>
    </xf>
    <xf numFmtId="176" fontId="5" fillId="4" borderId="29" xfId="1" applyNumberFormat="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37" xfId="1" applyFont="1" applyFill="1" applyBorder="1" applyAlignment="1" applyProtection="1">
      <alignment horizontal="center" vertical="center"/>
      <protection locked="0"/>
    </xf>
    <xf numFmtId="0" fontId="6" fillId="4" borderId="18" xfId="1" applyFont="1" applyFill="1" applyBorder="1" applyAlignment="1" applyProtection="1">
      <alignment vertical="center" shrinkToFit="1"/>
      <protection locked="0"/>
    </xf>
    <xf numFmtId="0" fontId="5" fillId="4" borderId="3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8" fillId="0" borderId="0" xfId="1" applyFont="1">
      <alignment vertical="center"/>
    </xf>
    <xf numFmtId="0" fontId="2"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vertical="center" wrapText="1"/>
    </xf>
    <xf numFmtId="58" fontId="8" fillId="0" borderId="0" xfId="1" applyNumberFormat="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left" vertical="center"/>
    </xf>
    <xf numFmtId="0" fontId="8" fillId="0" borderId="0" xfId="1" applyFont="1" applyAlignment="1">
      <alignment vertical="center"/>
    </xf>
    <xf numFmtId="0" fontId="8" fillId="0" borderId="56" xfId="1" applyFont="1" applyBorder="1">
      <alignment vertical="center"/>
    </xf>
    <xf numFmtId="0" fontId="6" fillId="0" borderId="3" xfId="1" applyFont="1" applyBorder="1" applyAlignment="1">
      <alignment horizontal="center" vertical="center"/>
    </xf>
    <xf numFmtId="0" fontId="13" fillId="0" borderId="52"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70" xfId="1" applyFont="1" applyBorder="1" applyAlignment="1">
      <alignment horizontal="center" vertical="center" shrinkToFit="1"/>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71" xfId="1" applyFont="1" applyBorder="1" applyAlignment="1">
      <alignment horizontal="center" vertical="center"/>
    </xf>
    <xf numFmtId="0" fontId="6" fillId="0" borderId="77" xfId="1" applyFont="1" applyBorder="1" applyAlignment="1">
      <alignment horizontal="center" vertical="center"/>
    </xf>
    <xf numFmtId="0" fontId="4" fillId="0" borderId="2" xfId="1" applyFont="1" applyBorder="1">
      <alignment vertical="center"/>
    </xf>
    <xf numFmtId="0" fontId="4" fillId="0" borderId="2" xfId="1" applyFont="1" applyBorder="1" applyAlignment="1" applyProtection="1">
      <alignment horizontal="center" vertical="center"/>
      <protection locked="0"/>
    </xf>
    <xf numFmtId="0" fontId="6" fillId="4" borderId="40" xfId="1" applyFont="1" applyFill="1" applyBorder="1" applyAlignment="1" applyProtection="1">
      <alignment vertical="center" shrinkToFit="1"/>
    </xf>
    <xf numFmtId="0" fontId="0" fillId="4" borderId="20" xfId="0" applyFill="1" applyBorder="1" applyAlignment="1">
      <alignment horizontal="center" vertical="center"/>
    </xf>
    <xf numFmtId="0" fontId="4" fillId="8" borderId="1" xfId="1" applyFont="1" applyFill="1" applyBorder="1" applyAlignment="1">
      <alignment horizontal="center" vertical="center"/>
    </xf>
    <xf numFmtId="176" fontId="5" fillId="4" borderId="11" xfId="1" applyNumberFormat="1" applyFont="1" applyFill="1" applyBorder="1" applyAlignment="1" applyProtection="1">
      <alignment horizontal="center" vertical="center"/>
      <protection locked="0"/>
    </xf>
    <xf numFmtId="176" fontId="5" fillId="4" borderId="12" xfId="1" applyNumberFormat="1" applyFont="1" applyFill="1" applyBorder="1" applyAlignment="1" applyProtection="1">
      <alignment horizontal="center" vertical="center"/>
      <protection locked="0"/>
    </xf>
    <xf numFmtId="0" fontId="6" fillId="4" borderId="40" xfId="1" applyFont="1" applyFill="1" applyBorder="1" applyAlignment="1" applyProtection="1">
      <alignment vertical="center" shrinkToFit="1"/>
      <protection locked="0"/>
    </xf>
    <xf numFmtId="176" fontId="5" fillId="4" borderId="13" xfId="1" applyNumberFormat="1" applyFont="1" applyFill="1" applyBorder="1" applyAlignment="1" applyProtection="1">
      <alignment horizontal="center" vertical="center"/>
      <protection locked="0"/>
    </xf>
    <xf numFmtId="0" fontId="6" fillId="0" borderId="52" xfId="1" applyFont="1" applyBorder="1" applyAlignment="1">
      <alignment horizontal="center" vertical="center"/>
    </xf>
    <xf numFmtId="0" fontId="4" fillId="0" borderId="18" xfId="1" applyFont="1" applyBorder="1" applyAlignment="1" applyProtection="1">
      <alignment horizontal="center" vertical="center"/>
      <protection locked="0"/>
    </xf>
    <xf numFmtId="0" fontId="5" fillId="0" borderId="58" xfId="1" applyFont="1" applyBorder="1" applyAlignment="1">
      <alignment horizontal="center" vertical="center" shrinkToFit="1"/>
    </xf>
    <xf numFmtId="0" fontId="6" fillId="0" borderId="27" xfId="1" applyFont="1" applyBorder="1" applyAlignment="1">
      <alignment horizontal="center" vertical="center" shrinkToFit="1"/>
    </xf>
    <xf numFmtId="0" fontId="4" fillId="0" borderId="0" xfId="0" applyFont="1" applyAlignment="1">
      <alignment horizontal="center" vertical="center"/>
    </xf>
    <xf numFmtId="0" fontId="6" fillId="4" borderId="21" xfId="0" applyFont="1" applyFill="1" applyBorder="1" applyAlignment="1">
      <alignment horizontal="center" vertical="center"/>
    </xf>
    <xf numFmtId="0" fontId="0" fillId="4" borderId="13" xfId="0" applyFill="1" applyBorder="1" applyAlignment="1">
      <alignment horizontal="left" vertical="top"/>
    </xf>
    <xf numFmtId="0" fontId="25" fillId="0" borderId="0" xfId="0" applyFont="1">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4" fillId="4" borderId="23" xfId="1" applyFont="1" applyFill="1" applyBorder="1" applyAlignment="1" applyProtection="1">
      <alignment horizontal="center" vertical="center"/>
    </xf>
    <xf numFmtId="0" fontId="14" fillId="4" borderId="16" xfId="1" applyFont="1" applyFill="1" applyBorder="1" applyAlignment="1" applyProtection="1">
      <alignment vertical="center" shrinkToFit="1"/>
    </xf>
    <xf numFmtId="0" fontId="4" fillId="4" borderId="2" xfId="1" applyFont="1" applyFill="1" applyBorder="1" applyAlignment="1" applyProtection="1">
      <alignment horizontal="center" vertical="center"/>
    </xf>
    <xf numFmtId="0" fontId="4" fillId="4" borderId="14" xfId="1" applyFont="1" applyFill="1" applyBorder="1" applyAlignment="1" applyProtection="1">
      <alignment horizontal="center" vertical="center" shrinkToFit="1"/>
    </xf>
    <xf numFmtId="0" fontId="15" fillId="4" borderId="16" xfId="1" applyFont="1" applyFill="1" applyBorder="1" applyAlignment="1" applyProtection="1">
      <alignment vertical="center" shrinkToFit="1"/>
    </xf>
    <xf numFmtId="0" fontId="4" fillId="4" borderId="15" xfId="1" applyFont="1" applyFill="1" applyBorder="1" applyAlignment="1" applyProtection="1">
      <alignment horizontal="center" vertical="center" shrinkToFit="1"/>
    </xf>
    <xf numFmtId="0" fontId="13" fillId="0" borderId="0" xfId="1" applyFont="1" applyFill="1" applyAlignment="1" applyProtection="1">
      <alignment vertical="center" wrapText="1"/>
    </xf>
    <xf numFmtId="0" fontId="14" fillId="4" borderId="16" xfId="1" applyFont="1" applyFill="1" applyBorder="1" applyAlignment="1" applyProtection="1">
      <alignment horizontal="distributed" vertical="center" shrinkToFit="1"/>
    </xf>
    <xf numFmtId="0" fontId="4" fillId="4" borderId="16" xfId="1" applyFont="1" applyFill="1" applyBorder="1" applyAlignment="1" applyProtection="1">
      <alignment horizontal="center" vertical="center" shrinkToFit="1"/>
    </xf>
    <xf numFmtId="0" fontId="14" fillId="4" borderId="2" xfId="1" applyFont="1" applyFill="1" applyBorder="1" applyAlignment="1" applyProtection="1">
      <alignment horizontal="distributed" vertical="center" shrinkToFit="1"/>
    </xf>
    <xf numFmtId="0" fontId="5" fillId="0" borderId="33" xfId="1" applyFont="1" applyFill="1" applyBorder="1" applyAlignment="1" applyProtection="1">
      <alignment horizontal="center" vertical="top" wrapText="1"/>
    </xf>
    <xf numFmtId="0" fontId="4" fillId="0" borderId="14" xfId="1" applyFont="1" applyBorder="1" applyAlignment="1">
      <alignment horizontal="center" vertical="center"/>
    </xf>
    <xf numFmtId="0" fontId="27" fillId="0" borderId="0" xfId="1" applyFont="1" applyFill="1" applyBorder="1" applyAlignment="1" applyProtection="1">
      <alignment horizontal="left" vertical="top" wrapText="1"/>
    </xf>
    <xf numFmtId="0" fontId="14" fillId="4" borderId="16" xfId="1" applyFont="1" applyFill="1" applyBorder="1" applyAlignment="1" applyProtection="1">
      <alignment horizontal="center" vertical="center" shrinkToFit="1"/>
    </xf>
    <xf numFmtId="0" fontId="27" fillId="0" borderId="88" xfId="1" applyFont="1" applyFill="1" applyBorder="1" applyAlignment="1" applyProtection="1">
      <alignment horizontal="left" vertical="top" wrapText="1"/>
    </xf>
    <xf numFmtId="0" fontId="4" fillId="0" borderId="16" xfId="1" applyFont="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40" xfId="1" applyFont="1" applyBorder="1" applyAlignment="1">
      <alignment horizontal="center" vertical="center"/>
    </xf>
    <xf numFmtId="0" fontId="14" fillId="4" borderId="35" xfId="1" applyFont="1" applyFill="1" applyBorder="1" applyAlignment="1" applyProtection="1">
      <alignment horizontal="center" vertical="center" wrapText="1" shrinkToFit="1"/>
    </xf>
    <xf numFmtId="0" fontId="4" fillId="4" borderId="36" xfId="1" applyFont="1" applyFill="1" applyBorder="1" applyAlignment="1" applyProtection="1">
      <alignment horizontal="center" vertical="center"/>
    </xf>
    <xf numFmtId="0" fontId="4" fillId="4" borderId="32" xfId="1" applyFont="1" applyFill="1" applyBorder="1" applyAlignment="1" applyProtection="1">
      <alignment horizontal="center" vertical="center"/>
    </xf>
    <xf numFmtId="0" fontId="5" fillId="0" borderId="0" xfId="1" applyFont="1" applyFill="1" applyAlignment="1" applyProtection="1">
      <alignment vertical="center" wrapText="1"/>
    </xf>
    <xf numFmtId="0" fontId="14" fillId="0" borderId="0" xfId="1" applyFont="1" applyFill="1" applyBorder="1" applyAlignment="1" applyProtection="1">
      <alignment horizontal="left" vertical="center" wrapText="1"/>
    </xf>
    <xf numFmtId="0" fontId="4" fillId="4" borderId="9" xfId="1" applyFont="1" applyFill="1" applyBorder="1" applyAlignment="1" applyProtection="1">
      <alignment horizontal="center" vertical="center" shrinkToFit="1"/>
    </xf>
    <xf numFmtId="0" fontId="6" fillId="4" borderId="3" xfId="1" applyFont="1" applyFill="1" applyBorder="1" applyAlignment="1" applyProtection="1">
      <alignment horizontal="center" vertical="center"/>
    </xf>
    <xf numFmtId="0" fontId="28" fillId="0" borderId="0" xfId="1" applyFont="1" applyFill="1" applyAlignment="1" applyProtection="1">
      <alignment horizontal="left" vertical="center" wrapText="1"/>
    </xf>
    <xf numFmtId="0" fontId="21" fillId="0" borderId="0" xfId="1" applyFont="1" applyFill="1" applyBorder="1" applyAlignment="1" applyProtection="1">
      <alignment vertical="center"/>
    </xf>
    <xf numFmtId="0" fontId="4" fillId="0" borderId="15" xfId="1" applyFont="1" applyBorder="1" applyAlignment="1" applyProtection="1">
      <alignment horizontal="center" vertical="center"/>
      <protection locked="0"/>
    </xf>
    <xf numFmtId="0" fontId="6" fillId="4" borderId="5" xfId="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29" fillId="0" borderId="0" xfId="1" applyFont="1" applyFill="1" applyBorder="1" applyAlignment="1" applyProtection="1">
      <alignment horizontal="left" vertical="center" wrapText="1"/>
    </xf>
    <xf numFmtId="0" fontId="23"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6" fillId="0" borderId="0" xfId="1" applyFont="1" applyFill="1" applyBorder="1" applyAlignment="1" applyProtection="1">
      <alignment vertical="center"/>
    </xf>
    <xf numFmtId="0" fontId="28" fillId="0" borderId="0" xfId="1" applyFont="1" applyFill="1" applyAlignment="1" applyProtection="1">
      <alignment horizontal="left" vertical="top" wrapText="1"/>
    </xf>
    <xf numFmtId="0" fontId="4" fillId="4" borderId="10" xfId="1" applyFont="1" applyFill="1" applyBorder="1" applyAlignment="1" applyProtection="1">
      <alignment horizontal="center" vertical="center" shrinkToFit="1"/>
    </xf>
    <xf numFmtId="0" fontId="6" fillId="4" borderId="7" xfId="1" applyFont="1" applyFill="1" applyBorder="1" applyAlignment="1" applyProtection="1">
      <alignment horizontal="center" vertical="center"/>
    </xf>
    <xf numFmtId="49" fontId="30" fillId="0" borderId="0" xfId="1" applyNumberFormat="1" applyFont="1" applyBorder="1" applyAlignment="1" applyProtection="1">
      <alignment horizontal="left" wrapText="1"/>
    </xf>
    <xf numFmtId="0" fontId="31" fillId="0" borderId="0" xfId="1" applyFont="1" applyAlignment="1" applyProtection="1">
      <alignment horizontal="left" vertical="top" wrapText="1"/>
    </xf>
    <xf numFmtId="0" fontId="32" fillId="0" borderId="0" xfId="1" applyFont="1" applyAlignment="1">
      <alignment horizontal="center" vertical="center"/>
    </xf>
    <xf numFmtId="0" fontId="31" fillId="0" borderId="0" xfId="1" applyFont="1" applyAlignment="1">
      <alignment horizontal="left" vertical="top" wrapText="1"/>
    </xf>
    <xf numFmtId="0" fontId="4" fillId="0" borderId="0" xfId="1" applyFont="1" applyAlignment="1" applyProtection="1">
      <alignment horizontal="center" vertical="center"/>
      <protection locked="0"/>
    </xf>
    <xf numFmtId="0" fontId="4" fillId="5" borderId="23" xfId="1" applyFont="1" applyFill="1" applyBorder="1" applyAlignment="1" applyProtection="1">
      <alignment horizontal="center" vertical="center"/>
      <protection locked="0"/>
    </xf>
    <xf numFmtId="0" fontId="14" fillId="4" borderId="2" xfId="1" applyFont="1" applyFill="1" applyBorder="1" applyAlignment="1" applyProtection="1">
      <alignment vertical="center" shrinkToFit="1"/>
      <protection locked="0"/>
    </xf>
    <xf numFmtId="0" fontId="4" fillId="4" borderId="2" xfId="1" applyFont="1" applyFill="1" applyBorder="1" applyAlignment="1" applyProtection="1">
      <alignment horizontal="center" vertical="center"/>
      <protection locked="0"/>
    </xf>
    <xf numFmtId="0" fontId="14" fillId="4" borderId="16" xfId="1" applyFont="1" applyFill="1" applyBorder="1" applyAlignment="1" applyProtection="1">
      <alignment vertical="center" shrinkToFit="1"/>
      <protection locked="0"/>
    </xf>
    <xf numFmtId="0" fontId="4" fillId="4" borderId="14" xfId="1" applyFont="1" applyFill="1" applyBorder="1" applyAlignment="1" applyProtection="1">
      <alignment horizontal="center" vertical="center" shrinkToFit="1"/>
      <protection locked="0"/>
    </xf>
    <xf numFmtId="0" fontId="15" fillId="4" borderId="16"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13" fillId="0" borderId="0" xfId="1" applyFont="1" applyFill="1" applyAlignment="1" applyProtection="1">
      <alignment vertical="center" wrapText="1"/>
      <protection locked="0"/>
    </xf>
    <xf numFmtId="0" fontId="14" fillId="4" borderId="16" xfId="1" applyFont="1" applyFill="1" applyBorder="1" applyAlignment="1" applyProtection="1">
      <alignment horizontal="distributed" vertical="center" shrinkToFit="1"/>
      <protection locked="0"/>
    </xf>
    <xf numFmtId="0" fontId="4" fillId="4" borderId="16" xfId="1" applyFont="1" applyFill="1" applyBorder="1" applyAlignment="1" applyProtection="1">
      <alignment horizontal="center" vertical="center" shrinkToFit="1"/>
      <protection locked="0"/>
    </xf>
    <xf numFmtId="0" fontId="6" fillId="6" borderId="21" xfId="1" applyFont="1" applyFill="1" applyBorder="1" applyAlignment="1" applyProtection="1">
      <alignment horizontal="center" vertical="center"/>
      <protection locked="0"/>
    </xf>
    <xf numFmtId="0" fontId="14" fillId="4" borderId="16" xfId="1" applyFont="1" applyFill="1" applyBorder="1" applyAlignment="1" applyProtection="1">
      <alignment horizontal="center" vertical="center" shrinkToFit="1"/>
      <protection locked="0"/>
    </xf>
    <xf numFmtId="0" fontId="27" fillId="0" borderId="0" xfId="1" applyFont="1" applyFill="1" applyBorder="1" applyAlignment="1" applyProtection="1">
      <alignment horizontal="left" vertical="top" wrapText="1"/>
      <protection locked="0"/>
    </xf>
    <xf numFmtId="0" fontId="14" fillId="4" borderId="35" xfId="1" applyFont="1" applyFill="1" applyBorder="1" applyAlignment="1" applyProtection="1">
      <alignment horizontal="center" vertical="center" wrapText="1" shrinkToFit="1"/>
      <protection locked="0"/>
    </xf>
    <xf numFmtId="0" fontId="4" fillId="4" borderId="36" xfId="1" applyFont="1" applyFill="1" applyBorder="1" applyAlignment="1" applyProtection="1">
      <alignment horizontal="center" vertical="center"/>
      <protection locked="0"/>
    </xf>
    <xf numFmtId="0" fontId="4" fillId="4" borderId="33"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4" fillId="5" borderId="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center" vertical="center" shrinkToFit="1"/>
      <protection locked="0"/>
    </xf>
    <xf numFmtId="0" fontId="6" fillId="4" borderId="3" xfId="1" applyFont="1" applyFill="1" applyBorder="1" applyAlignment="1" applyProtection="1">
      <alignment horizontal="center" vertical="center"/>
      <protection locked="0"/>
    </xf>
    <xf numFmtId="0" fontId="28" fillId="0" borderId="0" xfId="1" applyFont="1" applyFill="1" applyAlignment="1" applyProtection="1">
      <alignment horizontal="left" vertical="center" wrapText="1"/>
      <protection locked="0"/>
    </xf>
    <xf numFmtId="0" fontId="33" fillId="0" borderId="0" xfId="1" applyFont="1" applyFill="1" applyAlignment="1" applyProtection="1">
      <alignment horizontal="left" vertical="center" wrapText="1"/>
      <protection locked="0"/>
    </xf>
    <xf numFmtId="0" fontId="21" fillId="0" borderId="0" xfId="1" applyFont="1" applyFill="1" applyBorder="1" applyAlignment="1" applyProtection="1">
      <alignment vertical="center"/>
      <protection locked="0"/>
    </xf>
    <xf numFmtId="0" fontId="6" fillId="4" borderId="5" xfId="1" applyFont="1" applyFill="1" applyBorder="1" applyAlignment="1" applyProtection="1">
      <alignment horizontal="center" vertical="center"/>
      <protection locked="0"/>
    </xf>
    <xf numFmtId="0" fontId="14" fillId="0" borderId="0" xfId="1" applyFont="1" applyFill="1" applyBorder="1" applyAlignment="1" applyProtection="1">
      <alignment vertical="center" wrapText="1"/>
      <protection locked="0"/>
    </xf>
    <xf numFmtId="0" fontId="34" fillId="0" borderId="0"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23"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protection locked="0"/>
    </xf>
    <xf numFmtId="0" fontId="6" fillId="0" borderId="0" xfId="1" applyFont="1" applyFill="1" applyBorder="1" applyAlignment="1" applyProtection="1">
      <alignment vertical="center"/>
      <protection locked="0"/>
    </xf>
    <xf numFmtId="0" fontId="28" fillId="0" borderId="0" xfId="1" applyFont="1" applyFill="1" applyAlignment="1" applyProtection="1">
      <alignment horizontal="left" vertical="top" wrapText="1"/>
      <protection locked="0"/>
    </xf>
    <xf numFmtId="0" fontId="33" fillId="0" borderId="0" xfId="1" applyFont="1" applyFill="1" applyAlignment="1" applyProtection="1">
      <alignment horizontal="left" vertical="top" wrapText="1"/>
      <protection locked="0"/>
    </xf>
    <xf numFmtId="0" fontId="4" fillId="4" borderId="10"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protection locked="0"/>
    </xf>
    <xf numFmtId="0" fontId="5" fillId="7" borderId="0" xfId="1" applyFont="1" applyFill="1" applyAlignment="1">
      <alignment horizontal="left" vertical="center" wrapText="1"/>
    </xf>
    <xf numFmtId="0" fontId="6" fillId="0" borderId="0" xfId="1" applyFont="1" applyAlignment="1">
      <alignment horizontal="center" vertical="center"/>
    </xf>
    <xf numFmtId="0" fontId="4" fillId="3" borderId="1" xfId="1"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right" vertical="center"/>
    </xf>
    <xf numFmtId="0" fontId="20" fillId="0" borderId="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4" xfId="1" applyFont="1" applyBorder="1" applyAlignment="1">
      <alignment horizontal="center" vertical="center" shrinkToFit="1"/>
    </xf>
    <xf numFmtId="0" fontId="39" fillId="0" borderId="48" xfId="1" applyFont="1" applyBorder="1" applyAlignment="1">
      <alignment horizontal="center" vertical="center" shrinkToFit="1"/>
    </xf>
    <xf numFmtId="0" fontId="39" fillId="0" borderId="23" xfId="1" applyFont="1" applyBorder="1" applyAlignment="1">
      <alignment horizontal="center" vertical="center" shrinkToFit="1"/>
    </xf>
    <xf numFmtId="0" fontId="39" fillId="0" borderId="50" xfId="1" applyFont="1" applyBorder="1" applyAlignment="1">
      <alignment horizontal="center" vertical="center" shrinkToFit="1"/>
    </xf>
    <xf numFmtId="0" fontId="39" fillId="0" borderId="7" xfId="1" applyFont="1" applyBorder="1" applyAlignment="1">
      <alignment horizontal="center" vertical="center" shrinkToFit="1"/>
    </xf>
    <xf numFmtId="0" fontId="39" fillId="0" borderId="42" xfId="1" applyFont="1" applyBorder="1" applyAlignment="1">
      <alignment horizontal="center" vertical="center" shrinkToFit="1"/>
    </xf>
    <xf numFmtId="0" fontId="39" fillId="0" borderId="43" xfId="1" applyFont="1" applyBorder="1" applyAlignment="1">
      <alignment horizontal="center" vertical="center" shrinkToFit="1"/>
    </xf>
    <xf numFmtId="0" fontId="13" fillId="0" borderId="0" xfId="1" applyFont="1" applyAlignment="1">
      <alignment horizontal="center" vertical="center" shrinkToFit="1"/>
    </xf>
    <xf numFmtId="0" fontId="0" fillId="3" borderId="16" xfId="0" applyFill="1" applyBorder="1" applyAlignment="1" applyProtection="1">
      <alignment horizontal="left" vertical="top" wrapText="1"/>
      <protection locked="0"/>
    </xf>
    <xf numFmtId="0" fontId="14" fillId="4" borderId="2" xfId="1" applyFont="1" applyFill="1" applyBorder="1" applyAlignment="1" applyProtection="1">
      <alignment vertical="center" shrinkToFit="1"/>
    </xf>
    <xf numFmtId="0" fontId="4" fillId="4" borderId="33" xfId="1" applyFont="1" applyFill="1" applyBorder="1" applyAlignment="1" applyProtection="1">
      <alignment horizontal="center" vertical="center"/>
    </xf>
    <xf numFmtId="176" fontId="5" fillId="4" borderId="11" xfId="1" applyNumberFormat="1" applyFont="1" applyFill="1" applyBorder="1" applyAlignment="1" applyProtection="1">
      <alignment horizontal="center" vertical="center"/>
    </xf>
    <xf numFmtId="176" fontId="5" fillId="4" borderId="12" xfId="1" applyNumberFormat="1" applyFont="1" applyFill="1" applyBorder="1" applyAlignment="1" applyProtection="1">
      <alignment horizontal="center" vertical="center"/>
    </xf>
    <xf numFmtId="176" fontId="5" fillId="4" borderId="13" xfId="1" applyNumberFormat="1" applyFont="1" applyFill="1" applyBorder="1" applyAlignment="1" applyProtection="1">
      <alignment horizontal="center" vertical="center"/>
    </xf>
    <xf numFmtId="1" fontId="39" fillId="0" borderId="50" xfId="1" applyNumberFormat="1" applyFont="1" applyBorder="1" applyAlignment="1">
      <alignment horizontal="center" vertical="center" shrinkToFit="1"/>
    </xf>
    <xf numFmtId="1" fontId="39" fillId="0" borderId="43" xfId="1" applyNumberFormat="1" applyFont="1" applyBorder="1" applyAlignment="1">
      <alignment horizontal="center" vertical="center" shrinkToFit="1"/>
    </xf>
    <xf numFmtId="0" fontId="4" fillId="0" borderId="74" xfId="1" applyFont="1" applyBorder="1" applyAlignment="1">
      <alignment horizontal="distributed" vertical="center" shrinkToFit="1"/>
    </xf>
    <xf numFmtId="0" fontId="14" fillId="0" borderId="105" xfId="1" applyFont="1" applyBorder="1" applyAlignment="1">
      <alignment horizontal="center" vertical="center" shrinkToFit="1"/>
    </xf>
    <xf numFmtId="0" fontId="14" fillId="0" borderId="91" xfId="1" applyFont="1" applyBorder="1" applyAlignment="1">
      <alignment horizontal="center" vertical="center"/>
    </xf>
    <xf numFmtId="0" fontId="6" fillId="0" borderId="63" xfId="1" applyFont="1" applyBorder="1" applyAlignment="1">
      <alignment horizontal="center" vertical="center" wrapText="1" shrinkToFit="1"/>
    </xf>
    <xf numFmtId="0" fontId="14" fillId="0" borderId="106" xfId="1" applyFont="1" applyBorder="1" applyAlignment="1">
      <alignment horizontal="center" vertical="center" shrinkToFit="1"/>
    </xf>
    <xf numFmtId="0" fontId="5" fillId="0" borderId="95"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09" xfId="1" applyFont="1" applyBorder="1" applyAlignment="1">
      <alignment horizontal="center" vertical="center" shrinkToFit="1"/>
    </xf>
    <xf numFmtId="0" fontId="44" fillId="9" borderId="0" xfId="0" applyFont="1" applyFill="1" applyBorder="1" applyAlignment="1">
      <alignment vertical="center"/>
    </xf>
    <xf numFmtId="0" fontId="45" fillId="9" borderId="0" xfId="0" applyFont="1" applyFill="1" applyAlignment="1">
      <alignment horizontal="center" vertical="center"/>
    </xf>
    <xf numFmtId="0" fontId="44" fillId="9" borderId="0" xfId="0" applyFont="1" applyFill="1">
      <alignment vertical="center"/>
    </xf>
    <xf numFmtId="0" fontId="46" fillId="9" borderId="0" xfId="0" applyFont="1" applyFill="1" applyAlignment="1">
      <alignment horizontal="left" vertical="center"/>
    </xf>
    <xf numFmtId="0" fontId="53" fillId="9" borderId="0" xfId="0" applyFont="1" applyFill="1">
      <alignment vertical="center"/>
    </xf>
    <xf numFmtId="0" fontId="52" fillId="9" borderId="34" xfId="0" applyFont="1" applyFill="1" applyBorder="1" applyAlignment="1">
      <alignment horizontal="center" vertical="center" shrinkToFit="1"/>
    </xf>
    <xf numFmtId="0" fontId="52" fillId="9" borderId="32" xfId="0" applyFont="1" applyFill="1" applyBorder="1" applyAlignment="1">
      <alignment horizontal="center" vertical="center" shrinkToFit="1"/>
    </xf>
    <xf numFmtId="0" fontId="52" fillId="9" borderId="33" xfId="0" applyFont="1" applyFill="1" applyBorder="1" applyAlignment="1">
      <alignment horizontal="center" vertical="center" shrinkToFit="1"/>
    </xf>
    <xf numFmtId="0" fontId="52" fillId="9" borderId="30" xfId="0" applyFont="1" applyFill="1" applyBorder="1" applyAlignment="1">
      <alignment horizontal="center" vertical="center" shrinkToFit="1"/>
    </xf>
    <xf numFmtId="0" fontId="52" fillId="9" borderId="22" xfId="0" applyFont="1" applyFill="1" applyBorder="1" applyAlignment="1">
      <alignment horizontal="center" vertical="center" shrinkToFit="1"/>
    </xf>
    <xf numFmtId="0" fontId="52" fillId="9" borderId="31" xfId="0" applyFont="1" applyFill="1" applyBorder="1" applyAlignment="1">
      <alignment horizontal="center" vertical="center" shrinkToFit="1"/>
    </xf>
    <xf numFmtId="0" fontId="48" fillId="9" borderId="34" xfId="0" applyFont="1" applyFill="1" applyBorder="1" applyAlignment="1" applyProtection="1">
      <alignment horizontal="center" vertical="center" wrapText="1"/>
      <protection locked="0"/>
    </xf>
    <xf numFmtId="0" fontId="48" fillId="9" borderId="33" xfId="0" applyFont="1" applyFill="1" applyBorder="1" applyAlignment="1" applyProtection="1">
      <alignment horizontal="center" vertical="center" wrapText="1"/>
      <protection locked="0"/>
    </xf>
    <xf numFmtId="0" fontId="48" fillId="9" borderId="30" xfId="0" applyFont="1" applyFill="1" applyBorder="1" applyAlignment="1" applyProtection="1">
      <alignment horizontal="center" vertical="center" wrapText="1"/>
      <protection locked="0"/>
    </xf>
    <xf numFmtId="0" fontId="48" fillId="9" borderId="31" xfId="0" applyFont="1" applyFill="1" applyBorder="1" applyAlignment="1" applyProtection="1">
      <alignment horizontal="center" vertical="center" wrapText="1"/>
      <protection locked="0"/>
    </xf>
    <xf numFmtId="0" fontId="24" fillId="0" borderId="0" xfId="0" applyFont="1" applyAlignment="1">
      <alignment horizontal="left" vertical="top" wrapText="1"/>
    </xf>
    <xf numFmtId="0" fontId="0" fillId="0" borderId="0" xfId="0" applyAlignment="1">
      <alignment horizontal="left" vertical="top"/>
    </xf>
    <xf numFmtId="0" fontId="21" fillId="4" borderId="20"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21" xfId="0" applyFont="1" applyFill="1" applyBorder="1" applyAlignment="1">
      <alignment horizontal="center" vertical="center" shrinkToFit="1"/>
    </xf>
    <xf numFmtId="0" fontId="22" fillId="4" borderId="26"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22" fillId="4" borderId="30"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22" fillId="4" borderId="31" xfId="0" applyFont="1" applyFill="1" applyBorder="1" applyAlignment="1">
      <alignment horizontal="left" vertical="center" wrapText="1"/>
    </xf>
    <xf numFmtId="0" fontId="6" fillId="4" borderId="34"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3" fillId="3" borderId="34"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4" fillId="4" borderId="3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47" fillId="9" borderId="20" xfId="0" applyFont="1" applyFill="1" applyBorder="1" applyAlignment="1">
      <alignment horizontal="center" vertical="center"/>
    </xf>
    <xf numFmtId="0" fontId="47" fillId="9" borderId="24" xfId="0" applyFont="1" applyFill="1" applyBorder="1" applyAlignment="1">
      <alignment horizontal="center" vertical="center"/>
    </xf>
    <xf numFmtId="0" fontId="47" fillId="9" borderId="21" xfId="0" applyFont="1" applyFill="1" applyBorder="1" applyAlignment="1">
      <alignment horizontal="center" vertical="center"/>
    </xf>
    <xf numFmtId="0" fontId="48" fillId="9" borderId="32" xfId="0" applyFont="1" applyFill="1" applyBorder="1" applyAlignment="1" applyProtection="1">
      <alignment horizontal="center" vertical="center" wrapText="1"/>
      <protection locked="0"/>
    </xf>
    <xf numFmtId="0" fontId="48" fillId="9" borderId="22" xfId="0" applyFont="1" applyFill="1" applyBorder="1" applyAlignment="1" applyProtection="1">
      <alignment horizontal="center" vertical="center" wrapText="1"/>
      <protection locked="0"/>
    </xf>
    <xf numFmtId="0" fontId="49" fillId="9" borderId="34" xfId="0" applyFont="1" applyFill="1" applyBorder="1" applyAlignment="1" applyProtection="1">
      <alignment horizontal="center" vertical="center" wrapText="1"/>
      <protection locked="0"/>
    </xf>
    <xf numFmtId="0" fontId="49" fillId="9" borderId="32" xfId="0" applyFont="1" applyFill="1" applyBorder="1" applyAlignment="1" applyProtection="1">
      <alignment horizontal="center" vertical="center" wrapText="1"/>
      <protection locked="0"/>
    </xf>
    <xf numFmtId="0" fontId="49" fillId="9" borderId="33" xfId="0" applyFont="1" applyFill="1" applyBorder="1" applyAlignment="1" applyProtection="1">
      <alignment horizontal="center" vertical="center" wrapText="1"/>
      <protection locked="0"/>
    </xf>
    <xf numFmtId="0" fontId="49" fillId="9" borderId="30" xfId="0" applyFont="1" applyFill="1" applyBorder="1" applyAlignment="1" applyProtection="1">
      <alignment horizontal="center" vertical="center" wrapText="1"/>
      <protection locked="0"/>
    </xf>
    <xf numFmtId="0" fontId="49" fillId="9" borderId="22" xfId="0" applyFont="1" applyFill="1" applyBorder="1" applyAlignment="1" applyProtection="1">
      <alignment horizontal="center" vertical="center" wrapText="1"/>
      <protection locked="0"/>
    </xf>
    <xf numFmtId="0" fontId="49" fillId="9" borderId="31" xfId="0" applyFont="1" applyFill="1" applyBorder="1" applyAlignment="1" applyProtection="1">
      <alignment horizontal="center" vertical="center" wrapText="1"/>
      <protection locked="0"/>
    </xf>
    <xf numFmtId="0" fontId="45" fillId="9" borderId="0" xfId="0" applyFont="1" applyFill="1" applyAlignment="1">
      <alignment horizontal="left" vertical="center" wrapText="1"/>
    </xf>
    <xf numFmtId="0" fontId="51" fillId="9" borderId="34" xfId="0" applyFont="1" applyFill="1" applyBorder="1" applyAlignment="1">
      <alignment horizontal="center" vertical="center" shrinkToFit="1"/>
    </xf>
    <xf numFmtId="0" fontId="51" fillId="9" borderId="32" xfId="0" applyFont="1" applyFill="1" applyBorder="1" applyAlignment="1">
      <alignment horizontal="center" vertical="center" shrinkToFit="1"/>
    </xf>
    <xf numFmtId="0" fontId="51" fillId="9" borderId="33" xfId="0" applyFont="1" applyFill="1" applyBorder="1" applyAlignment="1">
      <alignment horizontal="center" vertical="center" shrinkToFit="1"/>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9" fillId="0" borderId="22" xfId="0" applyFont="1" applyBorder="1" applyAlignment="1">
      <alignment horizontal="center" vertical="center"/>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5" fillId="4" borderId="3"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5" fillId="4" borderId="34" xfId="1" applyFont="1" applyFill="1" applyBorder="1" applyAlignment="1" applyProtection="1">
      <alignment horizontal="left" vertical="top" wrapText="1"/>
    </xf>
    <xf numFmtId="0" fontId="5" fillId="4" borderId="32" xfId="1" applyFont="1" applyFill="1" applyBorder="1" applyAlignment="1" applyProtection="1">
      <alignment horizontal="left" vertical="top" wrapText="1"/>
    </xf>
    <xf numFmtId="0" fontId="5" fillId="4" borderId="33" xfId="1" applyFont="1" applyFill="1" applyBorder="1" applyAlignment="1" applyProtection="1">
      <alignment horizontal="left" vertical="top" wrapText="1"/>
    </xf>
    <xf numFmtId="0" fontId="5" fillId="4" borderId="26" xfId="1" applyFont="1" applyFill="1" applyBorder="1" applyAlignment="1" applyProtection="1">
      <alignment horizontal="left" vertical="top" wrapText="1"/>
    </xf>
    <xf numFmtId="0" fontId="5" fillId="4" borderId="0" xfId="1" applyFont="1" applyFill="1" applyBorder="1" applyAlignment="1" applyProtection="1">
      <alignment horizontal="left" vertical="top" wrapText="1"/>
    </xf>
    <xf numFmtId="0" fontId="5" fillId="4" borderId="27" xfId="1" applyFont="1" applyFill="1" applyBorder="1" applyAlignment="1" applyProtection="1">
      <alignment horizontal="left" vertical="top" wrapText="1"/>
    </xf>
    <xf numFmtId="0" fontId="5" fillId="4" borderId="30" xfId="1" applyFont="1" applyFill="1" applyBorder="1" applyAlignment="1" applyProtection="1">
      <alignment horizontal="left" vertical="top" wrapText="1"/>
    </xf>
    <xf numFmtId="0" fontId="5" fillId="4" borderId="22"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5" fillId="4" borderId="9" xfId="1" applyFont="1" applyFill="1" applyBorder="1" applyAlignment="1" applyProtection="1">
      <alignment horizontal="center" vertical="center" shrinkToFit="1"/>
    </xf>
    <xf numFmtId="0" fontId="5" fillId="4" borderId="12" xfId="1" applyFont="1" applyFill="1" applyBorder="1" applyAlignment="1" applyProtection="1">
      <alignment horizontal="center" vertical="center" shrinkToFit="1"/>
    </xf>
    <xf numFmtId="0" fontId="5" fillId="4" borderId="5" xfId="1" applyFont="1" applyFill="1" applyBorder="1" applyAlignment="1" applyProtection="1">
      <alignment horizontal="center" vertical="center" shrinkToFit="1"/>
    </xf>
    <xf numFmtId="0" fontId="5" fillId="4" borderId="6" xfId="1"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xf>
    <xf numFmtId="0" fontId="26" fillId="0" borderId="22" xfId="1" applyFont="1" applyFill="1" applyBorder="1" applyAlignment="1" applyProtection="1">
      <alignment horizontal="center" vertical="center"/>
    </xf>
    <xf numFmtId="0" fontId="13" fillId="4" borderId="20" xfId="1" applyFont="1" applyFill="1" applyBorder="1" applyAlignment="1" applyProtection="1">
      <alignment horizontal="center" vertical="center" shrinkToFit="1"/>
    </xf>
    <xf numFmtId="0" fontId="13" fillId="4" borderId="24" xfId="1" applyFont="1" applyFill="1" applyBorder="1" applyAlignment="1" applyProtection="1">
      <alignment horizontal="center" vertical="center" shrinkToFit="1"/>
    </xf>
    <xf numFmtId="0" fontId="13" fillId="4" borderId="21" xfId="1" applyFont="1" applyFill="1" applyBorder="1" applyAlignment="1" applyProtection="1">
      <alignment horizontal="center" vertical="center" shrinkToFit="1"/>
    </xf>
    <xf numFmtId="0" fontId="21" fillId="4" borderId="20" xfId="1" applyFont="1" applyFill="1" applyBorder="1" applyAlignment="1" applyProtection="1">
      <alignment horizontal="center" vertical="center"/>
    </xf>
    <xf numFmtId="0" fontId="21" fillId="4" borderId="24" xfId="1" applyFont="1" applyFill="1" applyBorder="1" applyAlignment="1" applyProtection="1">
      <alignment horizontal="center" vertical="center"/>
    </xf>
    <xf numFmtId="0" fontId="21" fillId="4" borderId="21" xfId="1" applyFont="1" applyFill="1" applyBorder="1" applyAlignment="1" applyProtection="1">
      <alignment horizontal="center" vertical="center"/>
    </xf>
    <xf numFmtId="0" fontId="5" fillId="4" borderId="8" xfId="1" applyFont="1" applyFill="1" applyBorder="1" applyAlignment="1" applyProtection="1">
      <alignment horizontal="center" vertical="center" shrinkToFit="1"/>
    </xf>
    <xf numFmtId="0" fontId="5" fillId="4" borderId="11"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14" fillId="4" borderId="26"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wrapText="1"/>
    </xf>
    <xf numFmtId="0" fontId="14" fillId="4" borderId="27" xfId="1" applyFont="1" applyFill="1" applyBorder="1" applyAlignment="1" applyProtection="1">
      <alignment horizontal="left" vertical="center" wrapText="1"/>
    </xf>
    <xf numFmtId="0" fontId="14" fillId="4" borderId="30" xfId="1" applyFont="1" applyFill="1" applyBorder="1" applyAlignment="1" applyProtection="1">
      <alignment horizontal="left" vertical="center" wrapText="1"/>
    </xf>
    <xf numFmtId="0" fontId="14" fillId="4" borderId="22" xfId="1" applyFont="1" applyFill="1" applyBorder="1" applyAlignment="1" applyProtection="1">
      <alignment horizontal="left" vertical="center" wrapText="1"/>
    </xf>
    <xf numFmtId="0" fontId="14" fillId="4" borderId="31"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indent="1" shrinkToFit="1"/>
    </xf>
    <xf numFmtId="0" fontId="5" fillId="4" borderId="12" xfId="1" applyFont="1" applyFill="1" applyBorder="1" applyAlignment="1" applyProtection="1">
      <alignment horizontal="left" vertical="center" indent="1" shrinkToFit="1"/>
    </xf>
    <xf numFmtId="0" fontId="5" fillId="4" borderId="28" xfId="1" applyFont="1" applyFill="1" applyBorder="1" applyAlignment="1" applyProtection="1">
      <alignment horizontal="center" vertical="center" shrinkToFit="1"/>
    </xf>
    <xf numFmtId="0" fontId="5" fillId="4" borderId="10" xfId="1" applyFont="1" applyFill="1" applyBorder="1" applyAlignment="1" applyProtection="1">
      <alignment horizontal="left" vertical="center" indent="1"/>
    </xf>
    <xf numFmtId="0" fontId="5" fillId="4" borderId="13" xfId="1" applyFont="1" applyFill="1" applyBorder="1" applyAlignment="1" applyProtection="1">
      <alignment horizontal="left" vertical="center" indent="1"/>
    </xf>
    <xf numFmtId="0" fontId="5" fillId="4" borderId="29"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4" borderId="32" xfId="1" applyFont="1" applyFill="1" applyBorder="1" applyAlignment="1" applyProtection="1">
      <alignment horizontal="distributed" vertical="center" indent="2"/>
    </xf>
    <xf numFmtId="0" fontId="4" fillId="4" borderId="33" xfId="1" applyFont="1" applyFill="1" applyBorder="1" applyAlignment="1" applyProtection="1">
      <alignment horizontal="distributed" vertical="center" indent="2"/>
    </xf>
    <xf numFmtId="0" fontId="4" fillId="4" borderId="34" xfId="1" applyFont="1" applyFill="1" applyBorder="1" applyAlignment="1" applyProtection="1">
      <alignment horizontal="distributed" vertical="center" indent="1"/>
    </xf>
    <xf numFmtId="0" fontId="4" fillId="4" borderId="33" xfId="1" applyFont="1" applyFill="1" applyBorder="1" applyAlignment="1" applyProtection="1">
      <alignment horizontal="distributed" vertical="center" indent="1"/>
    </xf>
    <xf numFmtId="0" fontId="13" fillId="4" borderId="3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4" fillId="4" borderId="20" xfId="1" applyFont="1" applyFill="1" applyBorder="1" applyAlignment="1" applyProtection="1">
      <alignment horizontal="distributed" vertical="center" indent="1"/>
    </xf>
    <xf numFmtId="0" fontId="4" fillId="4" borderId="21" xfId="1" applyFont="1" applyFill="1" applyBorder="1" applyAlignment="1" applyProtection="1">
      <alignment horizontal="distributed" vertical="center" indent="1"/>
    </xf>
    <xf numFmtId="0" fontId="5" fillId="4" borderId="20" xfId="1" applyFont="1" applyFill="1" applyBorder="1" applyAlignment="1" applyProtection="1">
      <alignment horizontal="center" vertical="center"/>
    </xf>
    <xf numFmtId="0" fontId="5" fillId="4" borderId="24"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21" fillId="7" borderId="20" xfId="1" applyFont="1" applyFill="1" applyBorder="1" applyAlignment="1" applyProtection="1">
      <alignment horizontal="center" vertical="center"/>
      <protection locked="0"/>
    </xf>
    <xf numFmtId="0" fontId="21" fillId="7" borderId="24" xfId="1" applyFont="1" applyFill="1" applyBorder="1" applyAlignment="1" applyProtection="1">
      <alignment horizontal="center" vertical="center"/>
      <protection locked="0"/>
    </xf>
    <xf numFmtId="0" fontId="21" fillId="7" borderId="21" xfId="1" applyFont="1" applyFill="1" applyBorder="1" applyAlignment="1" applyProtection="1">
      <alignment horizontal="center" vertical="center"/>
      <protection locked="0"/>
    </xf>
    <xf numFmtId="0" fontId="22" fillId="4" borderId="34" xfId="1" applyFont="1" applyFill="1" applyBorder="1" applyAlignment="1" applyProtection="1">
      <alignment horizontal="left" vertical="center" wrapText="1"/>
    </xf>
    <xf numFmtId="0" fontId="22" fillId="4" borderId="32" xfId="1" applyFont="1" applyFill="1" applyBorder="1" applyAlignment="1" applyProtection="1">
      <alignment horizontal="left" vertical="center" wrapText="1"/>
    </xf>
    <xf numFmtId="0" fontId="22" fillId="4" borderId="33" xfId="1" applyFont="1" applyFill="1" applyBorder="1" applyAlignment="1" applyProtection="1">
      <alignment horizontal="left" vertical="center" wrapText="1"/>
    </xf>
    <xf numFmtId="0" fontId="22" fillId="4" borderId="30" xfId="1" applyFont="1" applyFill="1" applyBorder="1" applyAlignment="1" applyProtection="1">
      <alignment horizontal="left" vertical="center" wrapText="1"/>
    </xf>
    <xf numFmtId="0" fontId="22" fillId="4" borderId="22" xfId="1" applyFont="1" applyFill="1" applyBorder="1" applyAlignment="1" applyProtection="1">
      <alignment horizontal="left" vertical="center" wrapText="1"/>
    </xf>
    <xf numFmtId="0" fontId="22" fillId="4" borderId="31" xfId="1" applyFont="1" applyFill="1" applyBorder="1" applyAlignment="1" applyProtection="1">
      <alignment horizontal="left" vertical="center" wrapText="1"/>
    </xf>
    <xf numFmtId="49" fontId="30" fillId="0" borderId="32" xfId="1" applyNumberFormat="1" applyFont="1" applyBorder="1" applyAlignment="1" applyProtection="1">
      <alignment horizontal="left" wrapText="1"/>
    </xf>
    <xf numFmtId="0" fontId="31" fillId="0" borderId="0" xfId="1" applyFont="1" applyAlignment="1" applyProtection="1">
      <alignment horizontal="left" vertical="top" wrapText="1"/>
    </xf>
    <xf numFmtId="0" fontId="32" fillId="0" borderId="0" xfId="1" applyFont="1" applyAlignment="1">
      <alignment horizontal="center" vertical="center"/>
    </xf>
    <xf numFmtId="0" fontId="26" fillId="0" borderId="0" xfId="1" applyFont="1" applyFill="1" applyBorder="1" applyAlignment="1" applyProtection="1">
      <alignment horizontal="center" vertical="center"/>
      <protection locked="0"/>
    </xf>
    <xf numFmtId="0" fontId="26" fillId="0" borderId="22"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5" fillId="4" borderId="8" xfId="1" applyFont="1" applyFill="1" applyBorder="1" applyAlignment="1" applyProtection="1">
      <alignment horizontal="center" vertical="center" shrinkToFit="1"/>
      <protection locked="0"/>
    </xf>
    <xf numFmtId="0" fontId="5" fillId="4" borderId="11" xfId="1" applyFont="1" applyFill="1" applyBorder="1" applyAlignment="1" applyProtection="1">
      <alignment horizontal="center" vertical="center" shrinkToFit="1"/>
      <protection locked="0"/>
    </xf>
    <xf numFmtId="0" fontId="14" fillId="5" borderId="26" xfId="1" applyFont="1" applyFill="1" applyBorder="1" applyAlignment="1" applyProtection="1">
      <alignment horizontal="left" vertical="center" wrapText="1"/>
      <protection locked="0"/>
    </xf>
    <xf numFmtId="0" fontId="14" fillId="5" borderId="0" xfId="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protection locked="0"/>
    </xf>
    <xf numFmtId="0" fontId="14" fillId="5" borderId="30"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indent="1" shrinkToFit="1"/>
      <protection locked="0"/>
    </xf>
    <xf numFmtId="0" fontId="5" fillId="4" borderId="12" xfId="1" applyFont="1" applyFill="1" applyBorder="1" applyAlignment="1" applyProtection="1">
      <alignment horizontal="left" vertical="center" indent="1" shrinkToFit="1"/>
      <protection locked="0"/>
    </xf>
    <xf numFmtId="0" fontId="5" fillId="4" borderId="9" xfId="1" applyFont="1" applyFill="1" applyBorder="1" applyAlignment="1" applyProtection="1">
      <alignment horizontal="center" vertical="center" shrinkToFit="1"/>
      <protection locked="0"/>
    </xf>
    <xf numFmtId="0" fontId="5" fillId="4" borderId="12" xfId="1" applyFont="1" applyFill="1" applyBorder="1" applyAlignment="1" applyProtection="1">
      <alignment horizontal="center" vertical="center" shrinkToFit="1"/>
      <protection locked="0"/>
    </xf>
    <xf numFmtId="0" fontId="5" fillId="4" borderId="10" xfId="1" applyFont="1" applyFill="1" applyBorder="1" applyAlignment="1" applyProtection="1">
      <alignment horizontal="left" vertical="center" indent="1"/>
      <protection locked="0"/>
    </xf>
    <xf numFmtId="0" fontId="5" fillId="4" borderId="13" xfId="1" applyFont="1" applyFill="1" applyBorder="1" applyAlignment="1" applyProtection="1">
      <alignment horizontal="left" vertical="center" indent="1"/>
      <protection locked="0"/>
    </xf>
    <xf numFmtId="0" fontId="5" fillId="4" borderId="10" xfId="1" applyFont="1" applyFill="1" applyBorder="1" applyAlignment="1" applyProtection="1">
      <alignment horizontal="center" vertical="center" shrinkToFit="1"/>
      <protection locked="0"/>
    </xf>
    <xf numFmtId="0" fontId="5" fillId="4" borderId="13" xfId="1" applyFont="1" applyFill="1" applyBorder="1" applyAlignment="1" applyProtection="1">
      <alignment horizontal="center" vertical="center" shrinkToFit="1"/>
      <protection locked="0"/>
    </xf>
    <xf numFmtId="0" fontId="4" fillId="4" borderId="20" xfId="1" applyFont="1" applyFill="1" applyBorder="1" applyAlignment="1" applyProtection="1">
      <alignment horizontal="distributed" vertical="center" indent="2"/>
      <protection locked="0"/>
    </xf>
    <xf numFmtId="0" fontId="4" fillId="4" borderId="24" xfId="1" applyFont="1" applyFill="1" applyBorder="1" applyAlignment="1" applyProtection="1">
      <alignment horizontal="distributed" vertical="center" indent="2"/>
      <protection locked="0"/>
    </xf>
    <xf numFmtId="0" fontId="4" fillId="4" borderId="21" xfId="1" applyFont="1" applyFill="1" applyBorder="1" applyAlignment="1" applyProtection="1">
      <alignment horizontal="distributed" vertical="center" indent="2"/>
      <protection locked="0"/>
    </xf>
    <xf numFmtId="0" fontId="4" fillId="5" borderId="34" xfId="1" applyFont="1" applyFill="1" applyBorder="1" applyAlignment="1" applyProtection="1">
      <alignment horizontal="distributed" vertical="center" indent="1"/>
      <protection locked="0"/>
    </xf>
    <xf numFmtId="0" fontId="4" fillId="5" borderId="33" xfId="1" applyFont="1" applyFill="1" applyBorder="1" applyAlignment="1" applyProtection="1">
      <alignment horizontal="distributed" vertical="center" indent="1"/>
      <protection locked="0"/>
    </xf>
    <xf numFmtId="0" fontId="13" fillId="6" borderId="3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4" borderId="34" xfId="1" applyFont="1" applyFill="1" applyBorder="1" applyAlignment="1" applyProtection="1">
      <alignment horizontal="left" vertical="top" wrapText="1"/>
      <protection locked="0"/>
    </xf>
    <xf numFmtId="0" fontId="5" fillId="4" borderId="32" xfId="1" applyFont="1" applyFill="1" applyBorder="1" applyAlignment="1" applyProtection="1">
      <alignment horizontal="left" vertical="top" wrapText="1"/>
      <protection locked="0"/>
    </xf>
    <xf numFmtId="0" fontId="5" fillId="4" borderId="33" xfId="1" applyFont="1" applyFill="1" applyBorder="1" applyAlignment="1" applyProtection="1">
      <alignment horizontal="left" vertical="top" wrapText="1"/>
      <protection locked="0"/>
    </xf>
    <xf numFmtId="0" fontId="5" fillId="4" borderId="26" xfId="1" applyFont="1" applyFill="1" applyBorder="1" applyAlignment="1" applyProtection="1">
      <alignment horizontal="left" vertical="top" wrapText="1"/>
      <protection locked="0"/>
    </xf>
    <xf numFmtId="0" fontId="5" fillId="4" borderId="0" xfId="1" applyFont="1" applyFill="1" applyBorder="1" applyAlignment="1" applyProtection="1">
      <alignment horizontal="left" vertical="top" wrapText="1"/>
      <protection locked="0"/>
    </xf>
    <xf numFmtId="0" fontId="5" fillId="4" borderId="27" xfId="1" applyFont="1" applyFill="1" applyBorder="1" applyAlignment="1" applyProtection="1">
      <alignment horizontal="left" vertical="top" wrapText="1"/>
      <protection locked="0"/>
    </xf>
    <xf numFmtId="0" fontId="5" fillId="4" borderId="30" xfId="1" applyFont="1" applyFill="1" applyBorder="1" applyAlignment="1" applyProtection="1">
      <alignment horizontal="left" vertical="top" wrapText="1"/>
      <protection locked="0"/>
    </xf>
    <xf numFmtId="0" fontId="5" fillId="4" borderId="22" xfId="1" applyFont="1" applyFill="1" applyBorder="1" applyAlignment="1" applyProtection="1">
      <alignment horizontal="left" vertical="top" wrapText="1"/>
      <protection locked="0"/>
    </xf>
    <xf numFmtId="0" fontId="5" fillId="4" borderId="31" xfId="1" applyFont="1" applyFill="1" applyBorder="1" applyAlignment="1" applyProtection="1">
      <alignment horizontal="left" vertical="top" wrapText="1"/>
      <protection locked="0"/>
    </xf>
    <xf numFmtId="0" fontId="4" fillId="5" borderId="20" xfId="1" applyFont="1" applyFill="1" applyBorder="1" applyAlignment="1" applyProtection="1">
      <alignment horizontal="distributed" vertical="center" indent="1"/>
      <protection locked="0"/>
    </xf>
    <xf numFmtId="0" fontId="4" fillId="5" borderId="21" xfId="1" applyFont="1" applyFill="1" applyBorder="1" applyAlignment="1" applyProtection="1">
      <alignment horizontal="distributed" vertical="center" indent="1"/>
      <protection locked="0"/>
    </xf>
    <xf numFmtId="0" fontId="5" fillId="6" borderId="24" xfId="1" applyFont="1" applyFill="1" applyBorder="1" applyAlignment="1" applyProtection="1">
      <alignment horizontal="center" vertical="center"/>
      <protection locked="0"/>
    </xf>
    <xf numFmtId="0" fontId="22" fillId="5" borderId="34" xfId="1" applyFont="1" applyFill="1" applyBorder="1" applyAlignment="1" applyProtection="1">
      <alignment horizontal="left" vertical="center" wrapText="1"/>
      <protection locked="0"/>
    </xf>
    <xf numFmtId="0" fontId="22" fillId="5" borderId="32" xfId="1" applyFont="1" applyFill="1" applyBorder="1" applyAlignment="1" applyProtection="1">
      <alignment horizontal="left" vertical="center" wrapText="1"/>
      <protection locked="0"/>
    </xf>
    <xf numFmtId="0" fontId="22" fillId="5" borderId="33" xfId="1" applyFont="1" applyFill="1" applyBorder="1" applyAlignment="1" applyProtection="1">
      <alignment horizontal="left" vertical="center" wrapText="1"/>
      <protection locked="0"/>
    </xf>
    <xf numFmtId="0" fontId="22" fillId="5" borderId="30" xfId="1" applyFont="1" applyFill="1" applyBorder="1" applyAlignment="1" applyProtection="1">
      <alignment horizontal="left" vertical="center" wrapText="1"/>
      <protection locked="0"/>
    </xf>
    <xf numFmtId="0" fontId="22" fillId="5" borderId="22" xfId="1" applyFont="1" applyFill="1" applyBorder="1" applyAlignment="1" applyProtection="1">
      <alignment horizontal="left" vertical="center" wrapText="1"/>
      <protection locked="0"/>
    </xf>
    <xf numFmtId="0" fontId="22" fillId="5" borderId="31" xfId="1" applyFont="1" applyFill="1" applyBorder="1" applyAlignment="1" applyProtection="1">
      <alignment horizontal="left" vertical="center" wrapText="1"/>
      <protection locked="0"/>
    </xf>
    <xf numFmtId="0" fontId="39" fillId="0" borderId="38" xfId="1" applyFont="1" applyBorder="1" applyAlignment="1">
      <alignment horizontal="center" vertical="center" shrinkToFit="1"/>
    </xf>
    <xf numFmtId="0" fontId="39" fillId="0" borderId="28" xfId="1" applyFont="1" applyBorder="1" applyAlignment="1">
      <alignment horizontal="center" vertical="center" shrinkToFit="1"/>
    </xf>
    <xf numFmtId="0" fontId="39" fillId="0" borderId="49" xfId="1" applyFont="1" applyBorder="1" applyAlignment="1">
      <alignment horizontal="center" vertical="center" shrinkToFit="1"/>
    </xf>
    <xf numFmtId="0" fontId="39" fillId="0" borderId="39" xfId="1" applyFont="1" applyBorder="1" applyAlignment="1">
      <alignment horizontal="center" vertical="center" shrinkToFit="1"/>
    </xf>
    <xf numFmtId="0" fontId="39" fillId="0" borderId="29" xfId="1" applyFont="1" applyBorder="1" applyAlignment="1">
      <alignment horizontal="center" vertical="center" shrinkToFit="1"/>
    </xf>
    <xf numFmtId="0" fontId="39" fillId="0" borderId="51"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25" xfId="1" applyFont="1" applyBorder="1" applyAlignment="1">
      <alignment horizontal="center" vertical="center" shrinkToFit="1"/>
    </xf>
    <xf numFmtId="0" fontId="38" fillId="0" borderId="41" xfId="1" applyFont="1" applyBorder="1" applyAlignment="1">
      <alignment horizontal="center" vertical="center" shrinkToFit="1"/>
    </xf>
    <xf numFmtId="0" fontId="38" fillId="0" borderId="37" xfId="1" applyFont="1" applyBorder="1" applyAlignment="1">
      <alignment horizontal="center" vertical="center" shrinkToFit="1"/>
    </xf>
    <xf numFmtId="0" fontId="38"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1" xfId="1" applyFont="1" applyBorder="1" applyAlignment="1">
      <alignment horizontal="center" vertical="center" shrinkToFit="1"/>
    </xf>
    <xf numFmtId="0" fontId="38" fillId="0" borderId="1" xfId="1" applyFont="1" applyBorder="1" applyAlignment="1">
      <alignment horizontal="center" vertical="center" shrinkToFit="1"/>
    </xf>
    <xf numFmtId="0" fontId="38" fillId="0" borderId="38" xfId="1" applyFont="1" applyBorder="1" applyAlignment="1">
      <alignment horizontal="center" vertical="center" shrinkToFit="1"/>
    </xf>
    <xf numFmtId="0" fontId="38" fillId="0" borderId="6" xfId="1" applyFont="1" applyBorder="1" applyAlignment="1">
      <alignment horizontal="center" vertical="center" shrinkToFit="1"/>
    </xf>
    <xf numFmtId="0" fontId="20" fillId="0" borderId="7"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7" xfId="1" applyFont="1" applyBorder="1" applyAlignment="1">
      <alignment horizontal="center" vertical="center" shrinkToFit="1"/>
    </xf>
    <xf numFmtId="0" fontId="38" fillId="0" borderId="45" xfId="1" applyFont="1" applyBorder="1" applyAlignment="1">
      <alignment horizontal="left" vertical="center" shrinkToFit="1"/>
    </xf>
    <xf numFmtId="0" fontId="38" fillId="0" borderId="46" xfId="1" applyFont="1" applyBorder="1" applyAlignment="1">
      <alignment horizontal="left" vertical="center" shrinkToFit="1"/>
    </xf>
    <xf numFmtId="0" fontId="38" fillId="0" borderId="22" xfId="1" applyFont="1" applyBorder="1" applyAlignment="1">
      <alignment horizontal="left" vertical="center" shrinkToFit="1"/>
    </xf>
    <xf numFmtId="0" fontId="38" fillId="0" borderId="31" xfId="1" applyFont="1" applyBorder="1" applyAlignment="1">
      <alignment horizontal="left" vertical="center" shrinkToFit="1"/>
    </xf>
    <xf numFmtId="0" fontId="20" fillId="0" borderId="42"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39" xfId="1" applyFont="1" applyBorder="1" applyAlignment="1">
      <alignment horizontal="center" vertical="center" shrinkToFit="1"/>
    </xf>
    <xf numFmtId="0" fontId="38" fillId="0" borderId="43" xfId="1" applyFont="1" applyBorder="1" applyAlignment="1">
      <alignment horizontal="center" vertical="center" shrinkToFit="1"/>
    </xf>
    <xf numFmtId="0" fontId="20" fillId="0" borderId="3"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1" xfId="1" applyFont="1" applyBorder="1" applyAlignment="1">
      <alignment horizontal="center" vertical="center" shrinkToFit="1"/>
    </xf>
    <xf numFmtId="0" fontId="35" fillId="0" borderId="41" xfId="1" applyFont="1" applyBorder="1" applyAlignment="1">
      <alignment horizontal="center" vertical="center" shrinkToFit="1"/>
    </xf>
    <xf numFmtId="0" fontId="35" fillId="0" borderId="1"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20" fillId="0" borderId="41" xfId="1" applyFont="1" applyBorder="1" applyAlignment="1">
      <alignment horizontal="center" vertical="center" shrinkToFit="1"/>
    </xf>
    <xf numFmtId="0" fontId="38" fillId="0" borderId="26" xfId="1" applyFont="1" applyBorder="1" applyAlignment="1">
      <alignment horizontal="left" vertical="top" wrapText="1"/>
    </xf>
    <xf numFmtId="0" fontId="38" fillId="0" borderId="0" xfId="1" applyFont="1" applyBorder="1" applyAlignment="1">
      <alignment horizontal="left" vertical="top" wrapText="1"/>
    </xf>
    <xf numFmtId="0" fontId="38" fillId="0" borderId="27" xfId="1" applyFont="1" applyBorder="1" applyAlignment="1">
      <alignment horizontal="left" vertical="top" wrapText="1"/>
    </xf>
    <xf numFmtId="0" fontId="38" fillId="0" borderId="30" xfId="1" applyFont="1" applyBorder="1" applyAlignment="1">
      <alignment horizontal="left" vertical="top" wrapText="1"/>
    </xf>
    <xf numFmtId="0" fontId="38" fillId="0" borderId="22" xfId="1" applyFont="1" applyBorder="1" applyAlignment="1">
      <alignment horizontal="left" vertical="top" wrapText="1"/>
    </xf>
    <xf numFmtId="0" fontId="38" fillId="0" borderId="31" xfId="1" applyFont="1" applyBorder="1" applyAlignment="1">
      <alignment horizontal="left" vertical="top" wrapText="1"/>
    </xf>
    <xf numFmtId="0" fontId="4" fillId="0" borderId="3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38" fillId="0" borderId="26" xfId="1" applyFont="1" applyBorder="1" applyAlignment="1">
      <alignment horizontal="left" vertical="center" wrapText="1"/>
    </xf>
    <xf numFmtId="0" fontId="38" fillId="0" borderId="0" xfId="1" applyFont="1" applyBorder="1" applyAlignment="1">
      <alignment horizontal="left" vertical="center" wrapText="1"/>
    </xf>
    <xf numFmtId="0" fontId="38" fillId="0" borderId="27" xfId="1" applyFont="1" applyBorder="1" applyAlignment="1">
      <alignment horizontal="left" vertical="center" wrapText="1"/>
    </xf>
    <xf numFmtId="0" fontId="38" fillId="0" borderId="30" xfId="1" applyFont="1" applyBorder="1" applyAlignment="1">
      <alignment horizontal="left" vertical="center" wrapText="1"/>
    </xf>
    <xf numFmtId="0" fontId="38" fillId="0" borderId="22" xfId="1" applyFont="1" applyBorder="1" applyAlignment="1">
      <alignment horizontal="left" vertical="center" wrapText="1"/>
    </xf>
    <xf numFmtId="0" fontId="38" fillId="0" borderId="31" xfId="1" applyFont="1" applyBorder="1" applyAlignment="1">
      <alignment horizontal="left" vertical="center" wrapText="1"/>
    </xf>
    <xf numFmtId="0" fontId="6" fillId="0" borderId="68" xfId="1" applyFont="1" applyBorder="1" applyAlignment="1">
      <alignment horizontal="center" vertical="center" shrinkToFit="1"/>
    </xf>
    <xf numFmtId="0" fontId="6" fillId="0" borderId="48" xfId="1" applyFont="1" applyBorder="1" applyAlignment="1">
      <alignment horizontal="center" vertical="center"/>
    </xf>
    <xf numFmtId="0" fontId="6" fillId="0" borderId="67" xfId="1" applyFont="1" applyBorder="1" applyAlignment="1">
      <alignment horizontal="center" vertical="center"/>
    </xf>
    <xf numFmtId="0" fontId="5" fillId="0" borderId="23"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3" xfId="1" applyFont="1" applyBorder="1" applyAlignment="1">
      <alignment horizontal="center" vertical="center"/>
    </xf>
    <xf numFmtId="0" fontId="5" fillId="0" borderId="58" xfId="1" applyFont="1" applyBorder="1" applyAlignment="1">
      <alignment horizontal="center" vertical="center"/>
    </xf>
    <xf numFmtId="0" fontId="6" fillId="0" borderId="23" xfId="1" applyFont="1" applyBorder="1" applyAlignment="1">
      <alignment horizontal="center" vertical="center" shrinkToFit="1"/>
    </xf>
    <xf numFmtId="0" fontId="6" fillId="0" borderId="59" xfId="1" applyFont="1" applyBorder="1" applyAlignment="1">
      <alignment horizontal="center" vertical="center" shrinkToFit="1"/>
    </xf>
    <xf numFmtId="0" fontId="5" fillId="0" borderId="68" xfId="1" applyFont="1" applyBorder="1" applyAlignment="1">
      <alignment horizontal="center" vertical="center"/>
    </xf>
    <xf numFmtId="0" fontId="5" fillId="0" borderId="67" xfId="1" applyFont="1" applyBorder="1" applyAlignment="1">
      <alignment horizontal="center" vertical="center"/>
    </xf>
    <xf numFmtId="0" fontId="13" fillId="0" borderId="59" xfId="1" applyFont="1" applyBorder="1" applyAlignment="1">
      <alignment horizontal="center" vertical="center"/>
    </xf>
    <xf numFmtId="0" fontId="13" fillId="0" borderId="58" xfId="1" applyFont="1" applyBorder="1" applyAlignment="1">
      <alignment horizontal="center" vertical="center"/>
    </xf>
    <xf numFmtId="0" fontId="16" fillId="0" borderId="30" xfId="1" applyFont="1" applyBorder="1" applyAlignment="1">
      <alignment horizontal="left" vertical="top" wrapText="1"/>
    </xf>
    <xf numFmtId="0" fontId="16" fillId="0" borderId="22" xfId="1" applyFont="1" applyBorder="1" applyAlignment="1">
      <alignment horizontal="left" vertical="top" wrapText="1"/>
    </xf>
    <xf numFmtId="0" fontId="16" fillId="0" borderId="31" xfId="1" applyFont="1" applyBorder="1" applyAlignment="1">
      <alignment horizontal="left" vertical="top" wrapText="1"/>
    </xf>
    <xf numFmtId="0" fontId="5" fillId="0" borderId="69" xfId="1" applyFont="1" applyBorder="1" applyAlignment="1">
      <alignment horizontal="center" vertical="center"/>
    </xf>
    <xf numFmtId="0" fontId="13" fillId="0" borderId="70" xfId="1" applyFont="1" applyBorder="1" applyAlignment="1">
      <alignment horizontal="center" vertical="center"/>
    </xf>
    <xf numFmtId="0" fontId="5" fillId="0" borderId="23"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81" xfId="1" applyFont="1" applyBorder="1" applyAlignment="1" applyProtection="1">
      <alignment horizontal="center" vertical="center"/>
      <protection locked="0"/>
    </xf>
    <xf numFmtId="0" fontId="13" fillId="0" borderId="23" xfId="1" applyFont="1" applyBorder="1" applyAlignment="1">
      <alignment horizontal="center" vertical="center"/>
    </xf>
    <xf numFmtId="0" fontId="5" fillId="0" borderId="66"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13" fillId="0" borderId="66" xfId="1" applyFont="1" applyBorder="1" applyAlignment="1">
      <alignment horizontal="center" vertical="center"/>
    </xf>
    <xf numFmtId="0" fontId="6" fillId="0" borderId="60" xfId="1" applyFont="1" applyBorder="1" applyAlignment="1">
      <alignment horizontal="center" vertical="center" wrapText="1"/>
    </xf>
    <xf numFmtId="0" fontId="6" fillId="0" borderId="62" xfId="1" applyFont="1" applyBorder="1" applyAlignment="1">
      <alignment horizontal="center" vertical="center"/>
    </xf>
    <xf numFmtId="0" fontId="6" fillId="0" borderId="52" xfId="1" applyFont="1" applyBorder="1" applyAlignment="1">
      <alignment horizontal="center" vertical="center"/>
    </xf>
    <xf numFmtId="0" fontId="6" fillId="0" borderId="63" xfId="1" applyFont="1" applyBorder="1" applyAlignment="1">
      <alignment horizontal="center" vertical="center"/>
    </xf>
    <xf numFmtId="0" fontId="6" fillId="0" borderId="61" xfId="1" applyFont="1" applyBorder="1" applyAlignment="1">
      <alignment horizontal="center" vertical="center"/>
    </xf>
    <xf numFmtId="0" fontId="6" fillId="0" borderId="64" xfId="1" applyFont="1" applyBorder="1" applyAlignment="1">
      <alignment horizontal="center" vertical="center"/>
    </xf>
    <xf numFmtId="0" fontId="5" fillId="0" borderId="65" xfId="1" applyFont="1" applyBorder="1" applyAlignment="1">
      <alignment horizontal="center" vertical="center"/>
    </xf>
    <xf numFmtId="0" fontId="12" fillId="0" borderId="20" xfId="1" applyFont="1" applyBorder="1" applyAlignment="1">
      <alignment horizontal="center" vertical="center" shrinkToFit="1"/>
    </xf>
    <xf numFmtId="0" fontId="12" fillId="0" borderId="24"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3" xfId="1" applyFont="1" applyBorder="1" applyAlignment="1">
      <alignment horizontal="center" vertical="center"/>
    </xf>
    <xf numFmtId="0" fontId="6" fillId="0" borderId="17" xfId="1" applyFont="1" applyBorder="1" applyAlignment="1">
      <alignment horizontal="center" vertical="center"/>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54" xfId="1" applyFont="1" applyBorder="1" applyAlignment="1">
      <alignment horizontal="left" vertical="center" indent="1" shrinkToFit="1"/>
    </xf>
    <xf numFmtId="0" fontId="6" fillId="0" borderId="5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55"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55" xfId="1" applyFont="1" applyBorder="1" applyAlignment="1">
      <alignment horizontal="left" vertical="center" indent="1" shrinkToFit="1"/>
    </xf>
    <xf numFmtId="0" fontId="5" fillId="0" borderId="56" xfId="1" applyFont="1" applyBorder="1" applyAlignment="1">
      <alignment horizontal="left" vertical="center" indent="1" shrinkToFit="1"/>
    </xf>
    <xf numFmtId="0" fontId="5" fillId="0" borderId="57" xfId="1" applyFont="1" applyBorder="1" applyAlignment="1">
      <alignment horizontal="left" vertical="center" indent="1" shrinkToFit="1"/>
    </xf>
    <xf numFmtId="0" fontId="15" fillId="0" borderId="54" xfId="1" applyFont="1" applyBorder="1" applyAlignment="1">
      <alignment horizontal="center" vertical="center" wrapText="1" shrinkToFit="1"/>
    </xf>
    <xf numFmtId="0" fontId="15" fillId="0" borderId="57" xfId="1" applyFont="1" applyBorder="1" applyAlignment="1">
      <alignment horizontal="center" vertical="center" wrapText="1" shrinkToFit="1"/>
    </xf>
    <xf numFmtId="0" fontId="14" fillId="0" borderId="93" xfId="1" applyFont="1" applyBorder="1" applyAlignment="1">
      <alignment horizontal="left" vertical="center" indent="1" shrinkToFit="1"/>
    </xf>
    <xf numFmtId="0" fontId="14" fillId="0" borderId="94" xfId="1" applyFont="1" applyBorder="1" applyAlignment="1">
      <alignment horizontal="left" vertical="center" indent="1" shrinkToFit="1"/>
    </xf>
    <xf numFmtId="0" fontId="14" fillId="0" borderId="107" xfId="1" applyFont="1" applyBorder="1" applyAlignment="1">
      <alignment horizontal="left" vertical="center" indent="1"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4" fillId="0" borderId="93" xfId="1" applyFont="1" applyBorder="1" applyAlignment="1">
      <alignment horizontal="center" vertical="center" shrinkToFit="1"/>
    </xf>
    <xf numFmtId="0" fontId="14" fillId="0" borderId="94"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70"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8" fillId="0" borderId="0" xfId="1" applyFont="1" applyBorder="1" applyAlignment="1">
      <alignment horizontal="distributed" vertical="center"/>
    </xf>
    <xf numFmtId="0" fontId="11" fillId="0" borderId="56"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protection locked="0"/>
    </xf>
    <xf numFmtId="0" fontId="8" fillId="0" borderId="0" xfId="1" applyFont="1" applyBorder="1" applyAlignment="1">
      <alignment horizontal="distributed" vertical="center" indent="2"/>
    </xf>
    <xf numFmtId="0" fontId="11" fillId="0" borderId="56" xfId="1" applyFont="1" applyBorder="1" applyAlignment="1">
      <alignment horizontal="center" vertical="center"/>
    </xf>
    <xf numFmtId="0" fontId="10" fillId="0" borderId="0" xfId="1" applyFont="1" applyBorder="1" applyAlignment="1">
      <alignment horizontal="center" vertical="center"/>
    </xf>
    <xf numFmtId="0" fontId="8" fillId="0" borderId="0" xfId="1" applyFont="1" applyAlignment="1" applyProtection="1">
      <alignment horizontal="center" vertical="center"/>
      <protection locked="0"/>
    </xf>
    <xf numFmtId="0" fontId="8" fillId="0" borderId="0" xfId="1" applyFont="1" applyProtection="1">
      <alignment vertical="center"/>
      <protection locked="0"/>
    </xf>
    <xf numFmtId="0" fontId="8" fillId="0" borderId="0" xfId="1" applyFont="1" applyAlignment="1">
      <alignment horizontal="distributed" vertical="center"/>
    </xf>
    <xf numFmtId="0" fontId="8" fillId="0" borderId="0" xfId="1" applyFont="1" applyAlignment="1">
      <alignment horizontal="distributed" vertical="center" indent="3"/>
    </xf>
    <xf numFmtId="0" fontId="10" fillId="0" borderId="0" xfId="1" applyFont="1" applyAlignment="1">
      <alignment horizontal="center" vertical="center"/>
    </xf>
    <xf numFmtId="0" fontId="8" fillId="0" borderId="0" xfId="1" applyFont="1" applyBorder="1" applyAlignment="1">
      <alignment vertical="center" shrinkToFit="1"/>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41" fillId="0" borderId="93" xfId="1" applyFont="1" applyBorder="1" applyAlignment="1">
      <alignment horizontal="center" vertical="center" shrinkToFit="1"/>
    </xf>
    <xf numFmtId="0" fontId="41" fillId="0" borderId="94" xfId="1" applyFont="1" applyBorder="1" applyAlignment="1">
      <alignment horizontal="center" vertical="center" shrinkToFit="1"/>
    </xf>
    <xf numFmtId="0" fontId="41" fillId="0" borderId="95"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19" xfId="1" applyFont="1" applyBorder="1" applyAlignment="1">
      <alignment horizontal="center" vertical="center" shrinkToFit="1"/>
    </xf>
    <xf numFmtId="0" fontId="42" fillId="0" borderId="47" xfId="1" applyFont="1" applyBorder="1" applyAlignment="1">
      <alignment horizontal="center" vertical="center" shrinkToFit="1"/>
    </xf>
    <xf numFmtId="0" fontId="42" fillId="0" borderId="22" xfId="1" applyFont="1" applyBorder="1" applyAlignment="1">
      <alignment horizontal="center" vertical="center" shrinkToFit="1"/>
    </xf>
    <xf numFmtId="0" fontId="42" fillId="0" borderId="31" xfId="1" applyFont="1" applyBorder="1" applyAlignment="1">
      <alignment horizontal="center" vertical="center" shrinkToFit="1"/>
    </xf>
    <xf numFmtId="0" fontId="40" fillId="0" borderId="93" xfId="1" applyFont="1" applyBorder="1" applyAlignment="1">
      <alignment horizontal="center" vertical="center" shrinkToFit="1"/>
    </xf>
    <xf numFmtId="0" fontId="40" fillId="0" borderId="94" xfId="1" applyFont="1" applyBorder="1" applyAlignment="1">
      <alignment horizontal="center" vertical="center" shrinkToFit="1"/>
    </xf>
    <xf numFmtId="0" fontId="40" fillId="0" borderId="102" xfId="1" applyFont="1" applyBorder="1" applyAlignment="1">
      <alignment horizontal="center" vertical="center" shrinkToFit="1"/>
    </xf>
    <xf numFmtId="0" fontId="37" fillId="0" borderId="55" xfId="1" applyFont="1" applyBorder="1" applyAlignment="1">
      <alignment horizontal="center" vertical="center" shrinkToFit="1"/>
    </xf>
    <xf numFmtId="0" fontId="37" fillId="0" borderId="56" xfId="1" applyFont="1" applyBorder="1" applyAlignment="1">
      <alignment horizontal="center" vertical="center" shrinkToFit="1"/>
    </xf>
    <xf numFmtId="0" fontId="37" fillId="0" borderId="79" xfId="1" applyFont="1" applyBorder="1" applyAlignment="1">
      <alignment horizontal="center" vertical="center" shrinkToFit="1"/>
    </xf>
    <xf numFmtId="0" fontId="41" fillId="0" borderId="82" xfId="1" applyFont="1" applyBorder="1" applyAlignment="1">
      <alignment horizontal="center" vertical="center"/>
    </xf>
    <xf numFmtId="0" fontId="41" fillId="0" borderId="80" xfId="1" applyFont="1" applyBorder="1" applyAlignment="1">
      <alignment horizontal="center" vertical="center"/>
    </xf>
    <xf numFmtId="0" fontId="37" fillId="0" borderId="47" xfId="1" applyFont="1" applyBorder="1" applyAlignment="1">
      <alignment horizontal="center" vertical="center" shrinkToFit="1"/>
    </xf>
    <xf numFmtId="0" fontId="37" fillId="0" borderId="22" xfId="1" applyFont="1" applyBorder="1" applyAlignment="1">
      <alignment horizontal="center" vertical="center" shrinkToFit="1"/>
    </xf>
    <xf numFmtId="0" fontId="37" fillId="0" borderId="83" xfId="1" applyFont="1" applyBorder="1" applyAlignment="1">
      <alignment horizontal="center" vertical="center" shrinkToFit="1"/>
    </xf>
    <xf numFmtId="0" fontId="4" fillId="0" borderId="8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0" borderId="88" xfId="1" applyFont="1" applyBorder="1" applyAlignment="1" applyProtection="1">
      <alignment horizontal="center" vertical="center"/>
      <protection locked="0"/>
    </xf>
    <xf numFmtId="0" fontId="36" fillId="0" borderId="53" xfId="1" applyFont="1" applyBorder="1" applyAlignment="1">
      <alignment horizontal="distributed" vertical="center"/>
    </xf>
    <xf numFmtId="0" fontId="36" fillId="0" borderId="17" xfId="1" applyFont="1" applyBorder="1" applyAlignment="1">
      <alignment horizontal="distributed" vertical="center"/>
    </xf>
    <xf numFmtId="49" fontId="4" fillId="0" borderId="0" xfId="1" applyNumberFormat="1" applyFont="1" applyAlignment="1">
      <alignment vertical="center" shrinkToFit="1"/>
    </xf>
    <xf numFmtId="0" fontId="36" fillId="0" borderId="34" xfId="1" applyFont="1" applyBorder="1" applyAlignment="1">
      <alignment horizontal="distributed" vertical="center"/>
    </xf>
    <xf numFmtId="0" fontId="41" fillId="0" borderId="84" xfId="1" applyFont="1" applyBorder="1" applyAlignment="1">
      <alignment horizontal="center" vertical="center"/>
    </xf>
    <xf numFmtId="0" fontId="41" fillId="0" borderId="85" xfId="1" applyFont="1" applyBorder="1" applyAlignment="1">
      <alignment horizontal="center" vertical="center"/>
    </xf>
    <xf numFmtId="0" fontId="36" fillId="0" borderId="30" xfId="1" applyFont="1" applyBorder="1" applyAlignment="1">
      <alignment horizontal="distributed" vertical="center"/>
    </xf>
    <xf numFmtId="0" fontId="40" fillId="0" borderId="99" xfId="1" applyFont="1" applyBorder="1" applyAlignment="1">
      <alignment horizontal="center" vertical="center" shrinkToFit="1"/>
    </xf>
    <xf numFmtId="0" fontId="40" fillId="0" borderId="100" xfId="1" applyFont="1" applyBorder="1" applyAlignment="1">
      <alignment horizontal="center" vertical="center" shrinkToFit="1"/>
    </xf>
    <xf numFmtId="0" fontId="40" fillId="0" borderId="101" xfId="1" applyFont="1" applyBorder="1" applyAlignment="1">
      <alignment horizontal="center" vertical="center" shrinkToFit="1"/>
    </xf>
    <xf numFmtId="0" fontId="41" fillId="0" borderId="99" xfId="1" applyFont="1" applyBorder="1" applyAlignment="1">
      <alignment horizontal="center" vertical="center" shrinkToFit="1"/>
    </xf>
    <xf numFmtId="0" fontId="41" fillId="0" borderId="100" xfId="1" applyFont="1" applyBorder="1" applyAlignment="1">
      <alignment horizontal="center" vertical="center" shrinkToFit="1"/>
    </xf>
    <xf numFmtId="0" fontId="41" fillId="0" borderId="103" xfId="1" applyFont="1" applyBorder="1" applyAlignment="1">
      <alignment horizontal="center" vertical="center" shrinkToFit="1"/>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8" xfId="1" applyFont="1" applyBorder="1" applyAlignment="1">
      <alignment horizontal="center" vertical="center"/>
    </xf>
    <xf numFmtId="0" fontId="5" fillId="0" borderId="58" xfId="1" applyFont="1" applyBorder="1" applyAlignment="1">
      <alignment horizontal="center" vertical="center" shrinkToFit="1"/>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40" fillId="0" borderId="96" xfId="1" applyFont="1" applyBorder="1" applyAlignment="1">
      <alignment horizontal="center" vertical="center"/>
    </xf>
    <xf numFmtId="0" fontId="40" fillId="0" borderId="97" xfId="1" applyFont="1" applyBorder="1" applyAlignment="1">
      <alignment horizontal="center" vertical="center"/>
    </xf>
    <xf numFmtId="0" fontId="4" fillId="0" borderId="92" xfId="1" applyFont="1" applyBorder="1" applyAlignment="1">
      <alignment horizontal="center" vertical="center"/>
    </xf>
    <xf numFmtId="0" fontId="4" fillId="0" borderId="80" xfId="1" applyFont="1" applyBorder="1" applyAlignment="1">
      <alignment horizontal="center" vertical="center"/>
    </xf>
    <xf numFmtId="0" fontId="4" fillId="0" borderId="82" xfId="1" applyFont="1" applyBorder="1" applyAlignment="1">
      <alignment horizontal="center" vertical="center"/>
    </xf>
    <xf numFmtId="0" fontId="4" fillId="0" borderId="104" xfId="1" applyFont="1" applyBorder="1" applyAlignment="1">
      <alignment horizontal="center" vertical="center"/>
    </xf>
    <xf numFmtId="0" fontId="40" fillId="0" borderId="98" xfId="1" applyFont="1" applyBorder="1" applyAlignment="1">
      <alignment horizontal="center" vertical="center"/>
    </xf>
    <xf numFmtId="0" fontId="40" fillId="0" borderId="93" xfId="1" applyFont="1" applyBorder="1" applyAlignment="1" applyProtection="1">
      <alignment horizontal="center" vertical="center"/>
      <protection locked="0"/>
    </xf>
    <xf numFmtId="0" fontId="40" fillId="0" borderId="94" xfId="1" applyFont="1" applyBorder="1" applyAlignment="1" applyProtection="1">
      <alignment horizontal="center" vertical="center"/>
      <protection locked="0"/>
    </xf>
    <xf numFmtId="0" fontId="40" fillId="0" borderId="95" xfId="1" applyFont="1" applyBorder="1" applyAlignment="1" applyProtection="1">
      <alignment horizontal="center" vertical="center"/>
      <protection locked="0"/>
    </xf>
    <xf numFmtId="0" fontId="5" fillId="0" borderId="90" xfId="1" applyFont="1" applyBorder="1" applyAlignment="1">
      <alignment horizontal="center" vertical="center" shrinkToFit="1"/>
    </xf>
    <xf numFmtId="0" fontId="5" fillId="0" borderId="90" xfId="1" applyFont="1" applyBorder="1" applyAlignment="1">
      <alignment horizontal="center" vertical="center"/>
    </xf>
    <xf numFmtId="0" fontId="5" fillId="0" borderId="0" xfId="1" applyFont="1" applyBorder="1" applyAlignment="1">
      <alignment horizontal="center" vertical="center"/>
    </xf>
    <xf numFmtId="0" fontId="5" fillId="0" borderId="27" xfId="1" applyFont="1" applyBorder="1" applyAlignment="1">
      <alignment horizontal="center" vertical="center"/>
    </xf>
    <xf numFmtId="49" fontId="17" fillId="0" borderId="0" xfId="1" applyNumberFormat="1" applyFont="1" applyBorder="1" applyAlignment="1">
      <alignment horizontal="distributed" vertical="center" indent="4"/>
    </xf>
    <xf numFmtId="0" fontId="13" fillId="0" borderId="38"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9" xfId="1" applyFont="1" applyBorder="1" applyAlignment="1">
      <alignment vertical="center" shrinkToFit="1"/>
    </xf>
    <xf numFmtId="0" fontId="13" fillId="0" borderId="38" xfId="1" applyFont="1" applyBorder="1" applyAlignment="1">
      <alignment horizontal="center" vertical="center"/>
    </xf>
    <xf numFmtId="0" fontId="13" fillId="0" borderId="28" xfId="1" applyFont="1" applyBorder="1" applyAlignment="1">
      <alignment horizontal="center" vertical="center"/>
    </xf>
    <xf numFmtId="0" fontId="13" fillId="0" borderId="49" xfId="1" applyFont="1" applyBorder="1" applyAlignment="1">
      <alignment horizontal="center" vertical="center"/>
    </xf>
    <xf numFmtId="0" fontId="4" fillId="0" borderId="38" xfId="1" applyFont="1" applyBorder="1" applyAlignment="1">
      <alignment horizontal="center" vertical="center"/>
    </xf>
    <xf numFmtId="0" fontId="4" fillId="0" borderId="28" xfId="1" applyFont="1" applyBorder="1" applyAlignment="1">
      <alignment vertical="center"/>
    </xf>
    <xf numFmtId="0" fontId="4" fillId="0" borderId="49" xfId="1" applyFont="1" applyBorder="1" applyAlignment="1">
      <alignment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0" fontId="4" fillId="0" borderId="65"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14" fillId="0" borderId="24" xfId="1" applyFont="1" applyBorder="1" applyAlignment="1">
      <alignment horizontal="center" vertical="center"/>
    </xf>
    <xf numFmtId="0" fontId="14" fillId="0" borderId="21" xfId="1" applyFont="1" applyBorder="1" applyAlignment="1">
      <alignment horizontal="center" vertical="center"/>
    </xf>
    <xf numFmtId="0" fontId="4" fillId="0" borderId="68" xfId="1" applyFont="1" applyBorder="1" applyAlignment="1">
      <alignment horizontal="center" vertical="center" shrinkToFit="1"/>
    </xf>
  </cellXfs>
  <cellStyles count="2">
    <cellStyle name="標準" xfId="0" builtinId="0"/>
    <cellStyle name="標準 2" xfId="1"/>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1219200</xdr:colOff>
      <xdr:row>1</xdr:row>
      <xdr:rowOff>68580</xdr:rowOff>
    </xdr:from>
    <xdr:to>
      <xdr:col>13</xdr:col>
      <xdr:colOff>76200</xdr:colOff>
      <xdr:row>5</xdr:row>
      <xdr:rowOff>144780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856220" y="23622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7</xdr:row>
      <xdr:rowOff>137160</xdr:rowOff>
    </xdr:from>
    <xdr:to>
      <xdr:col>13</xdr:col>
      <xdr:colOff>327660</xdr:colOff>
      <xdr:row>11</xdr:row>
      <xdr:rowOff>15240</xdr:rowOff>
    </xdr:to>
    <xdr:sp macro="" textlink="">
      <xdr:nvSpPr>
        <xdr:cNvPr id="3" name="角丸四角形吹き出し 2">
          <a:extLst>
            <a:ext uri="{FF2B5EF4-FFF2-40B4-BE49-F238E27FC236}">
              <a16:creationId xmlns:a16="http://schemas.microsoft.com/office/drawing/2014/main" xmlns="" id="{00000000-0008-0000-0100-000003000000}"/>
            </a:ext>
          </a:extLst>
        </xdr:cNvPr>
        <xdr:cNvSpPr/>
      </xdr:nvSpPr>
      <xdr:spPr>
        <a:xfrm>
          <a:off x="7985760" y="13106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8</xdr:col>
      <xdr:colOff>106680</xdr:colOff>
      <xdr:row>4</xdr:row>
      <xdr:rowOff>143516</xdr:rowOff>
    </xdr:from>
    <xdr:to>
      <xdr:col>10</xdr:col>
      <xdr:colOff>1219200</xdr:colOff>
      <xdr:row>10</xdr:row>
      <xdr:rowOff>91440</xdr:rowOff>
    </xdr:to>
    <xdr:sp macro="" textlink="">
      <xdr:nvSpPr>
        <xdr:cNvPr id="4" name="角丸四角形吹き出し 3">
          <a:extLst>
            <a:ext uri="{FF2B5EF4-FFF2-40B4-BE49-F238E27FC236}">
              <a16:creationId xmlns:a16="http://schemas.microsoft.com/office/drawing/2014/main" xmlns="" id="{00000000-0008-0000-0100-000004000000}"/>
            </a:ext>
          </a:extLst>
        </xdr:cNvPr>
        <xdr:cNvSpPr/>
      </xdr:nvSpPr>
      <xdr:spPr>
        <a:xfrm>
          <a:off x="5212080" y="814076"/>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226060</xdr:rowOff>
    </xdr:from>
    <xdr:to>
      <xdr:col>6</xdr:col>
      <xdr:colOff>406400</xdr:colOff>
      <xdr:row>15</xdr:row>
      <xdr:rowOff>236220</xdr:rowOff>
    </xdr:to>
    <xdr:grpSp>
      <xdr:nvGrpSpPr>
        <xdr:cNvPr id="2" name="グループ化 1">
          <a:extLst>
            <a:ext uri="{FF2B5EF4-FFF2-40B4-BE49-F238E27FC236}">
              <a16:creationId xmlns:a16="http://schemas.microsoft.com/office/drawing/2014/main" xmlns="" id="{00000000-0008-0000-0300-000002000000}"/>
            </a:ext>
          </a:extLst>
        </xdr:cNvPr>
        <xdr:cNvGrpSpPr>
          <a:grpSpLocks/>
        </xdr:cNvGrpSpPr>
      </xdr:nvGrpSpPr>
      <xdr:grpSpPr bwMode="auto">
        <a:xfrm>
          <a:off x="348615" y="1816735"/>
          <a:ext cx="4134485" cy="2829560"/>
          <a:chOff x="389467" y="1055798"/>
          <a:chExt cx="3947583" cy="2891789"/>
        </a:xfrm>
      </xdr:grpSpPr>
      <xdr:grpSp>
        <xdr:nvGrpSpPr>
          <xdr:cNvPr id="3" name="グループ化 47">
            <a:extLst>
              <a:ext uri="{FF2B5EF4-FFF2-40B4-BE49-F238E27FC236}">
                <a16:creationId xmlns:a16="http://schemas.microsoft.com/office/drawing/2014/main" xmlns=""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xmlns=""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xmlns=""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xmlns=""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xmlns=""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xmlns=""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xmlns=""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xmlns=""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xmlns=""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xmlns=""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xmlns=""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xmlns=""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xmlns=""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xmlns=""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xmlns=""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xmlns=""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xmlns=""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xmlns=""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xmlns=""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xmlns=""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xmlns=""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xmlns=""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xmlns=""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xmlns=""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xmlns=""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xmlns=""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xmlns=""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xmlns=""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xmlns=""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xmlns=""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xmlns=""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xmlns=""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xmlns=""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xmlns=""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xmlns=""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xmlns=""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xmlns=""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xmlns=""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xmlns=""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xmlns=""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xmlns=""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xmlns=""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xmlns=""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xmlns=""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xmlns=""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xmlns=""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xmlns="" id="{00000000-0008-0000-0300-000004000000}"/>
              </a:ext>
            </a:extLst>
          </xdr:cNvPr>
          <xdr:cNvSpPr txBox="1">
            <a:spLocks noChangeArrowheads="1"/>
          </xdr:cNvSpPr>
        </xdr:nvSpPr>
        <xdr:spPr bwMode="auto">
          <a:xfrm>
            <a:off x="647938" y="1055798"/>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185420</xdr:colOff>
      <xdr:row>27</xdr:row>
      <xdr:rowOff>147320</xdr:rowOff>
    </xdr:from>
    <xdr:to>
      <xdr:col>6</xdr:col>
      <xdr:colOff>398780</xdr:colOff>
      <xdr:row>36</xdr:row>
      <xdr:rowOff>228600</xdr:rowOff>
    </xdr:to>
    <xdr:grpSp>
      <xdr:nvGrpSpPr>
        <xdr:cNvPr id="50" name="グループ化 1">
          <a:extLst>
            <a:ext uri="{FF2B5EF4-FFF2-40B4-BE49-F238E27FC236}">
              <a16:creationId xmlns:a16="http://schemas.microsoft.com/office/drawing/2014/main" xmlns="" id="{00000000-0008-0000-0300-000032000000}"/>
            </a:ext>
          </a:extLst>
        </xdr:cNvPr>
        <xdr:cNvGrpSpPr>
          <a:grpSpLocks/>
        </xdr:cNvGrpSpPr>
      </xdr:nvGrpSpPr>
      <xdr:grpSpPr bwMode="auto">
        <a:xfrm>
          <a:off x="328295" y="7157720"/>
          <a:ext cx="4147185" cy="3091180"/>
          <a:chOff x="389467" y="680366"/>
          <a:chExt cx="3947583" cy="3267221"/>
        </a:xfrm>
      </xdr:grpSpPr>
      <xdr:grpSp>
        <xdr:nvGrpSpPr>
          <xdr:cNvPr id="51" name="グループ化 47">
            <a:extLst>
              <a:ext uri="{FF2B5EF4-FFF2-40B4-BE49-F238E27FC236}">
                <a16:creationId xmlns:a16="http://schemas.microsoft.com/office/drawing/2014/main" xmlns="" id="{00000000-0008-0000-0300-000033000000}"/>
              </a:ext>
            </a:extLst>
          </xdr:cNvPr>
          <xdr:cNvGrpSpPr>
            <a:grpSpLocks/>
          </xdr:cNvGrpSpPr>
        </xdr:nvGrpSpPr>
        <xdr:grpSpPr bwMode="auto">
          <a:xfrm>
            <a:off x="389467" y="2065870"/>
            <a:ext cx="3947583" cy="1881717"/>
            <a:chOff x="389467" y="2065870"/>
            <a:chExt cx="3947583" cy="1881717"/>
          </a:xfrm>
        </xdr:grpSpPr>
        <xdr:grpSp>
          <xdr:nvGrpSpPr>
            <xdr:cNvPr id="53" name="Group 4">
              <a:extLst>
                <a:ext uri="{FF2B5EF4-FFF2-40B4-BE49-F238E27FC236}">
                  <a16:creationId xmlns:a16="http://schemas.microsoft.com/office/drawing/2014/main" xmlns="" id="{00000000-0008-0000-0300-000035000000}"/>
                </a:ext>
              </a:extLst>
            </xdr:cNvPr>
            <xdr:cNvGrpSpPr>
              <a:grpSpLocks/>
            </xdr:cNvGrpSpPr>
          </xdr:nvGrpSpPr>
          <xdr:grpSpPr bwMode="auto">
            <a:xfrm>
              <a:off x="656167" y="2065870"/>
              <a:ext cx="486833" cy="1081617"/>
              <a:chOff x="45" y="304"/>
              <a:chExt cx="56" cy="118"/>
            </a:xfrm>
          </xdr:grpSpPr>
          <xdr:sp macro="" textlink="">
            <xdr:nvSpPr>
              <xdr:cNvPr id="96" name="AutoShape 5">
                <a:extLst>
                  <a:ext uri="{FF2B5EF4-FFF2-40B4-BE49-F238E27FC236}">
                    <a16:creationId xmlns:a16="http://schemas.microsoft.com/office/drawing/2014/main" xmlns="" id="{00000000-0008-0000-0300-00006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97" name="Oval 6">
                <a:extLst>
                  <a:ext uri="{FF2B5EF4-FFF2-40B4-BE49-F238E27FC236}">
                    <a16:creationId xmlns:a16="http://schemas.microsoft.com/office/drawing/2014/main" xmlns="" id="{00000000-0008-0000-0300-00006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4" name="Group 7">
              <a:extLst>
                <a:ext uri="{FF2B5EF4-FFF2-40B4-BE49-F238E27FC236}">
                  <a16:creationId xmlns:a16="http://schemas.microsoft.com/office/drawing/2014/main" xmlns="" id="{00000000-0008-0000-0300-000036000000}"/>
                </a:ext>
              </a:extLst>
            </xdr:cNvPr>
            <xdr:cNvGrpSpPr>
              <a:grpSpLocks/>
            </xdr:cNvGrpSpPr>
          </xdr:nvGrpSpPr>
          <xdr:grpSpPr bwMode="auto">
            <a:xfrm>
              <a:off x="1155700" y="2065870"/>
              <a:ext cx="488950" cy="1081617"/>
              <a:chOff x="45" y="304"/>
              <a:chExt cx="56" cy="118"/>
            </a:xfrm>
          </xdr:grpSpPr>
          <xdr:sp macro="" textlink="">
            <xdr:nvSpPr>
              <xdr:cNvPr id="94" name="AutoShape 8">
                <a:extLst>
                  <a:ext uri="{FF2B5EF4-FFF2-40B4-BE49-F238E27FC236}">
                    <a16:creationId xmlns:a16="http://schemas.microsoft.com/office/drawing/2014/main" xmlns="" id="{00000000-0008-0000-0300-00005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95" name="Oval 9">
                <a:extLst>
                  <a:ext uri="{FF2B5EF4-FFF2-40B4-BE49-F238E27FC236}">
                    <a16:creationId xmlns:a16="http://schemas.microsoft.com/office/drawing/2014/main" xmlns="" id="{00000000-0008-0000-0300-00005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5" name="Group 10">
              <a:extLst>
                <a:ext uri="{FF2B5EF4-FFF2-40B4-BE49-F238E27FC236}">
                  <a16:creationId xmlns:a16="http://schemas.microsoft.com/office/drawing/2014/main" xmlns="" id="{00000000-0008-0000-0300-000037000000}"/>
                </a:ext>
              </a:extLst>
            </xdr:cNvPr>
            <xdr:cNvGrpSpPr>
              <a:grpSpLocks/>
            </xdr:cNvGrpSpPr>
          </xdr:nvGrpSpPr>
          <xdr:grpSpPr bwMode="auto">
            <a:xfrm>
              <a:off x="1651000" y="2065870"/>
              <a:ext cx="488950" cy="1081617"/>
              <a:chOff x="45" y="304"/>
              <a:chExt cx="56" cy="118"/>
            </a:xfrm>
          </xdr:grpSpPr>
          <xdr:sp macro="" textlink="">
            <xdr:nvSpPr>
              <xdr:cNvPr id="92" name="AutoShape 11">
                <a:extLst>
                  <a:ext uri="{FF2B5EF4-FFF2-40B4-BE49-F238E27FC236}">
                    <a16:creationId xmlns:a16="http://schemas.microsoft.com/office/drawing/2014/main" xmlns="" id="{00000000-0008-0000-0300-00005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93" name="Oval 12">
                <a:extLst>
                  <a:ext uri="{FF2B5EF4-FFF2-40B4-BE49-F238E27FC236}">
                    <a16:creationId xmlns:a16="http://schemas.microsoft.com/office/drawing/2014/main" xmlns="" id="{00000000-0008-0000-0300-00005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6" name="Group 13">
              <a:extLst>
                <a:ext uri="{FF2B5EF4-FFF2-40B4-BE49-F238E27FC236}">
                  <a16:creationId xmlns:a16="http://schemas.microsoft.com/office/drawing/2014/main" xmlns="" id="{00000000-0008-0000-0300-000038000000}"/>
                </a:ext>
              </a:extLst>
            </xdr:cNvPr>
            <xdr:cNvGrpSpPr>
              <a:grpSpLocks/>
            </xdr:cNvGrpSpPr>
          </xdr:nvGrpSpPr>
          <xdr:grpSpPr bwMode="auto">
            <a:xfrm>
              <a:off x="2139950" y="2065870"/>
              <a:ext cx="488950" cy="1081617"/>
              <a:chOff x="45" y="304"/>
              <a:chExt cx="56" cy="118"/>
            </a:xfrm>
          </xdr:grpSpPr>
          <xdr:sp macro="" textlink="">
            <xdr:nvSpPr>
              <xdr:cNvPr id="90" name="AutoShape 14">
                <a:extLst>
                  <a:ext uri="{FF2B5EF4-FFF2-40B4-BE49-F238E27FC236}">
                    <a16:creationId xmlns:a16="http://schemas.microsoft.com/office/drawing/2014/main" xmlns="" id="{00000000-0008-0000-0300-00005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91" name="Oval 15">
                <a:extLst>
                  <a:ext uri="{FF2B5EF4-FFF2-40B4-BE49-F238E27FC236}">
                    <a16:creationId xmlns:a16="http://schemas.microsoft.com/office/drawing/2014/main" xmlns="" id="{00000000-0008-0000-0300-00005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7" name="Group 16">
              <a:extLst>
                <a:ext uri="{FF2B5EF4-FFF2-40B4-BE49-F238E27FC236}">
                  <a16:creationId xmlns:a16="http://schemas.microsoft.com/office/drawing/2014/main" xmlns="" id="{00000000-0008-0000-0300-000039000000}"/>
                </a:ext>
              </a:extLst>
            </xdr:cNvPr>
            <xdr:cNvGrpSpPr>
              <a:grpSpLocks/>
            </xdr:cNvGrpSpPr>
          </xdr:nvGrpSpPr>
          <xdr:grpSpPr bwMode="auto">
            <a:xfrm>
              <a:off x="2641600" y="2078570"/>
              <a:ext cx="482600" cy="1081617"/>
              <a:chOff x="45" y="304"/>
              <a:chExt cx="56" cy="118"/>
            </a:xfrm>
          </xdr:grpSpPr>
          <xdr:sp macro="" textlink="">
            <xdr:nvSpPr>
              <xdr:cNvPr id="88" name="AutoShape 17">
                <a:extLst>
                  <a:ext uri="{FF2B5EF4-FFF2-40B4-BE49-F238E27FC236}">
                    <a16:creationId xmlns:a16="http://schemas.microsoft.com/office/drawing/2014/main" xmlns="" id="{00000000-0008-0000-0300-00005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89" name="Oval 18">
                <a:extLst>
                  <a:ext uri="{FF2B5EF4-FFF2-40B4-BE49-F238E27FC236}">
                    <a16:creationId xmlns:a16="http://schemas.microsoft.com/office/drawing/2014/main" xmlns="" id="{00000000-0008-0000-0300-00005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8" name="Group 19">
              <a:extLst>
                <a:ext uri="{FF2B5EF4-FFF2-40B4-BE49-F238E27FC236}">
                  <a16:creationId xmlns:a16="http://schemas.microsoft.com/office/drawing/2014/main" xmlns="" id="{00000000-0008-0000-0300-00003A000000}"/>
                </a:ext>
              </a:extLst>
            </xdr:cNvPr>
            <xdr:cNvGrpSpPr>
              <a:grpSpLocks/>
            </xdr:cNvGrpSpPr>
          </xdr:nvGrpSpPr>
          <xdr:grpSpPr bwMode="auto">
            <a:xfrm>
              <a:off x="3124200" y="2078570"/>
              <a:ext cx="488950" cy="1081617"/>
              <a:chOff x="45" y="304"/>
              <a:chExt cx="56" cy="118"/>
            </a:xfrm>
          </xdr:grpSpPr>
          <xdr:sp macro="" textlink="">
            <xdr:nvSpPr>
              <xdr:cNvPr id="86" name="AutoShape 20">
                <a:extLst>
                  <a:ext uri="{FF2B5EF4-FFF2-40B4-BE49-F238E27FC236}">
                    <a16:creationId xmlns:a16="http://schemas.microsoft.com/office/drawing/2014/main" xmlns="" id="{00000000-0008-0000-0300-00005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87" name="Oval 21">
                <a:extLst>
                  <a:ext uri="{FF2B5EF4-FFF2-40B4-BE49-F238E27FC236}">
                    <a16:creationId xmlns:a16="http://schemas.microsoft.com/office/drawing/2014/main" xmlns="" id="{00000000-0008-0000-0300-00005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9" name="Group 22">
              <a:extLst>
                <a:ext uri="{FF2B5EF4-FFF2-40B4-BE49-F238E27FC236}">
                  <a16:creationId xmlns:a16="http://schemas.microsoft.com/office/drawing/2014/main" xmlns="" id="{00000000-0008-0000-0300-00003B000000}"/>
                </a:ext>
              </a:extLst>
            </xdr:cNvPr>
            <xdr:cNvGrpSpPr>
              <a:grpSpLocks/>
            </xdr:cNvGrpSpPr>
          </xdr:nvGrpSpPr>
          <xdr:grpSpPr bwMode="auto">
            <a:xfrm>
              <a:off x="3613150" y="2078570"/>
              <a:ext cx="491067" cy="1081617"/>
              <a:chOff x="45" y="304"/>
              <a:chExt cx="56" cy="118"/>
            </a:xfrm>
          </xdr:grpSpPr>
          <xdr:sp macro="" textlink="">
            <xdr:nvSpPr>
              <xdr:cNvPr id="84" name="AutoShape 23">
                <a:extLst>
                  <a:ext uri="{FF2B5EF4-FFF2-40B4-BE49-F238E27FC236}">
                    <a16:creationId xmlns:a16="http://schemas.microsoft.com/office/drawing/2014/main" xmlns="" id="{00000000-0008-0000-0300-00005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85" name="Oval 24">
                <a:extLst>
                  <a:ext uri="{FF2B5EF4-FFF2-40B4-BE49-F238E27FC236}">
                    <a16:creationId xmlns:a16="http://schemas.microsoft.com/office/drawing/2014/main" xmlns="" id="{00000000-0008-0000-0300-00005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0" name="Group 25">
              <a:extLst>
                <a:ext uri="{FF2B5EF4-FFF2-40B4-BE49-F238E27FC236}">
                  <a16:creationId xmlns:a16="http://schemas.microsoft.com/office/drawing/2014/main" xmlns="" id="{00000000-0008-0000-0300-00003C000000}"/>
                </a:ext>
              </a:extLst>
            </xdr:cNvPr>
            <xdr:cNvGrpSpPr>
              <a:grpSpLocks/>
            </xdr:cNvGrpSpPr>
          </xdr:nvGrpSpPr>
          <xdr:grpSpPr bwMode="auto">
            <a:xfrm>
              <a:off x="389467" y="2853264"/>
              <a:ext cx="488950" cy="1090082"/>
              <a:chOff x="45" y="304"/>
              <a:chExt cx="56" cy="118"/>
            </a:xfrm>
          </xdr:grpSpPr>
          <xdr:sp macro="" textlink="">
            <xdr:nvSpPr>
              <xdr:cNvPr id="82" name="AutoShape 26">
                <a:extLst>
                  <a:ext uri="{FF2B5EF4-FFF2-40B4-BE49-F238E27FC236}">
                    <a16:creationId xmlns:a16="http://schemas.microsoft.com/office/drawing/2014/main" xmlns="" id="{00000000-0008-0000-0300-000052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83" name="Oval 27">
                <a:extLst>
                  <a:ext uri="{FF2B5EF4-FFF2-40B4-BE49-F238E27FC236}">
                    <a16:creationId xmlns:a16="http://schemas.microsoft.com/office/drawing/2014/main" xmlns="" id="{00000000-0008-0000-0300-00005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1" name="Group 28">
              <a:extLst>
                <a:ext uri="{FF2B5EF4-FFF2-40B4-BE49-F238E27FC236}">
                  <a16:creationId xmlns:a16="http://schemas.microsoft.com/office/drawing/2014/main" xmlns="" id="{00000000-0008-0000-0300-00003D000000}"/>
                </a:ext>
              </a:extLst>
            </xdr:cNvPr>
            <xdr:cNvGrpSpPr>
              <a:grpSpLocks/>
            </xdr:cNvGrpSpPr>
          </xdr:nvGrpSpPr>
          <xdr:grpSpPr bwMode="auto">
            <a:xfrm>
              <a:off x="884767" y="2853264"/>
              <a:ext cx="486833" cy="1090082"/>
              <a:chOff x="45" y="304"/>
              <a:chExt cx="56" cy="118"/>
            </a:xfrm>
          </xdr:grpSpPr>
          <xdr:sp macro="" textlink="">
            <xdr:nvSpPr>
              <xdr:cNvPr id="80" name="AutoShape 29">
                <a:extLst>
                  <a:ext uri="{FF2B5EF4-FFF2-40B4-BE49-F238E27FC236}">
                    <a16:creationId xmlns:a16="http://schemas.microsoft.com/office/drawing/2014/main" xmlns="" id="{00000000-0008-0000-0300-000050000000}"/>
                  </a:ext>
                </a:extLst>
              </xdr:cNvPr>
              <xdr:cNvSpPr>
                <a:spLocks noChangeArrowheads="1"/>
              </xdr:cNvSpPr>
            </xdr:nvSpPr>
            <xdr:spPr bwMode="auto">
              <a:xfrm>
                <a:off x="45" y="342"/>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81" name="Oval 30">
                <a:extLst>
                  <a:ext uri="{FF2B5EF4-FFF2-40B4-BE49-F238E27FC236}">
                    <a16:creationId xmlns:a16="http://schemas.microsoft.com/office/drawing/2014/main" xmlns="" id="{00000000-0008-0000-0300-00005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2" name="Group 31">
              <a:extLst>
                <a:ext uri="{FF2B5EF4-FFF2-40B4-BE49-F238E27FC236}">
                  <a16:creationId xmlns:a16="http://schemas.microsoft.com/office/drawing/2014/main" xmlns="" id="{00000000-0008-0000-0300-00003E000000}"/>
                </a:ext>
              </a:extLst>
            </xdr:cNvPr>
            <xdr:cNvGrpSpPr>
              <a:grpSpLocks/>
            </xdr:cNvGrpSpPr>
          </xdr:nvGrpSpPr>
          <xdr:grpSpPr bwMode="auto">
            <a:xfrm>
              <a:off x="1377950" y="2853264"/>
              <a:ext cx="488950" cy="1090082"/>
              <a:chOff x="45" y="304"/>
              <a:chExt cx="56" cy="118"/>
            </a:xfrm>
          </xdr:grpSpPr>
          <xdr:sp macro="" textlink="">
            <xdr:nvSpPr>
              <xdr:cNvPr id="78" name="AutoShape 32">
                <a:extLst>
                  <a:ext uri="{FF2B5EF4-FFF2-40B4-BE49-F238E27FC236}">
                    <a16:creationId xmlns:a16="http://schemas.microsoft.com/office/drawing/2014/main" xmlns="" id="{00000000-0008-0000-0300-00004E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79" name="Oval 33">
                <a:extLst>
                  <a:ext uri="{FF2B5EF4-FFF2-40B4-BE49-F238E27FC236}">
                    <a16:creationId xmlns:a16="http://schemas.microsoft.com/office/drawing/2014/main" xmlns="" id="{00000000-0008-0000-0300-00004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3" name="Group 34">
              <a:extLst>
                <a:ext uri="{FF2B5EF4-FFF2-40B4-BE49-F238E27FC236}">
                  <a16:creationId xmlns:a16="http://schemas.microsoft.com/office/drawing/2014/main" xmlns="" id="{00000000-0008-0000-0300-00003F000000}"/>
                </a:ext>
              </a:extLst>
            </xdr:cNvPr>
            <xdr:cNvGrpSpPr>
              <a:grpSpLocks/>
            </xdr:cNvGrpSpPr>
          </xdr:nvGrpSpPr>
          <xdr:grpSpPr bwMode="auto">
            <a:xfrm>
              <a:off x="1866900" y="2853264"/>
              <a:ext cx="488950" cy="1090082"/>
              <a:chOff x="45" y="304"/>
              <a:chExt cx="56" cy="118"/>
            </a:xfrm>
          </xdr:grpSpPr>
          <xdr:sp macro="" textlink="">
            <xdr:nvSpPr>
              <xdr:cNvPr id="76" name="AutoShape 35">
                <a:extLst>
                  <a:ext uri="{FF2B5EF4-FFF2-40B4-BE49-F238E27FC236}">
                    <a16:creationId xmlns:a16="http://schemas.microsoft.com/office/drawing/2014/main" xmlns="" id="{00000000-0008-0000-0300-00004C000000}"/>
                  </a:ext>
                </a:extLst>
              </xdr:cNvPr>
              <xdr:cNvSpPr>
                <a:spLocks noChangeArrowheads="1"/>
              </xdr:cNvSpPr>
            </xdr:nvSpPr>
            <xdr:spPr bwMode="auto">
              <a:xfrm>
                <a:off x="45" y="342"/>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77" name="Oval 36">
                <a:extLst>
                  <a:ext uri="{FF2B5EF4-FFF2-40B4-BE49-F238E27FC236}">
                    <a16:creationId xmlns:a16="http://schemas.microsoft.com/office/drawing/2014/main" xmlns="" id="{00000000-0008-0000-0300-00004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4" name="Group 37">
              <a:extLst>
                <a:ext uri="{FF2B5EF4-FFF2-40B4-BE49-F238E27FC236}">
                  <a16:creationId xmlns:a16="http://schemas.microsoft.com/office/drawing/2014/main" xmlns="" id="{00000000-0008-0000-0300-000040000000}"/>
                </a:ext>
              </a:extLst>
            </xdr:cNvPr>
            <xdr:cNvGrpSpPr>
              <a:grpSpLocks/>
            </xdr:cNvGrpSpPr>
          </xdr:nvGrpSpPr>
          <xdr:grpSpPr bwMode="auto">
            <a:xfrm>
              <a:off x="2368550" y="2865970"/>
              <a:ext cx="488950" cy="1081617"/>
              <a:chOff x="45" y="304"/>
              <a:chExt cx="56" cy="118"/>
            </a:xfrm>
          </xdr:grpSpPr>
          <xdr:sp macro="" textlink="">
            <xdr:nvSpPr>
              <xdr:cNvPr id="74" name="AutoShape 38">
                <a:extLst>
                  <a:ext uri="{FF2B5EF4-FFF2-40B4-BE49-F238E27FC236}">
                    <a16:creationId xmlns:a16="http://schemas.microsoft.com/office/drawing/2014/main" xmlns="" id="{00000000-0008-0000-0300-00004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75" name="Oval 39">
                <a:extLst>
                  <a:ext uri="{FF2B5EF4-FFF2-40B4-BE49-F238E27FC236}">
                    <a16:creationId xmlns:a16="http://schemas.microsoft.com/office/drawing/2014/main" xmlns="" id="{00000000-0008-0000-0300-00004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5" name="Group 40">
              <a:extLst>
                <a:ext uri="{FF2B5EF4-FFF2-40B4-BE49-F238E27FC236}">
                  <a16:creationId xmlns:a16="http://schemas.microsoft.com/office/drawing/2014/main" xmlns="" id="{00000000-0008-0000-0300-000041000000}"/>
                </a:ext>
              </a:extLst>
            </xdr:cNvPr>
            <xdr:cNvGrpSpPr>
              <a:grpSpLocks/>
            </xdr:cNvGrpSpPr>
          </xdr:nvGrpSpPr>
          <xdr:grpSpPr bwMode="auto">
            <a:xfrm>
              <a:off x="2857500" y="2865970"/>
              <a:ext cx="488950" cy="1081617"/>
              <a:chOff x="45" y="304"/>
              <a:chExt cx="56" cy="118"/>
            </a:xfrm>
          </xdr:grpSpPr>
          <xdr:sp macro="" textlink="">
            <xdr:nvSpPr>
              <xdr:cNvPr id="72" name="AutoShape 41">
                <a:extLst>
                  <a:ext uri="{FF2B5EF4-FFF2-40B4-BE49-F238E27FC236}">
                    <a16:creationId xmlns:a16="http://schemas.microsoft.com/office/drawing/2014/main" xmlns="" id="{00000000-0008-0000-0300-00004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73" name="Oval 42">
                <a:extLst>
                  <a:ext uri="{FF2B5EF4-FFF2-40B4-BE49-F238E27FC236}">
                    <a16:creationId xmlns:a16="http://schemas.microsoft.com/office/drawing/2014/main" xmlns="" id="{00000000-0008-0000-0300-00004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6" name="Group 43">
              <a:extLst>
                <a:ext uri="{FF2B5EF4-FFF2-40B4-BE49-F238E27FC236}">
                  <a16:creationId xmlns:a16="http://schemas.microsoft.com/office/drawing/2014/main" xmlns="" id="{00000000-0008-0000-0300-000042000000}"/>
                </a:ext>
              </a:extLst>
            </xdr:cNvPr>
            <xdr:cNvGrpSpPr>
              <a:grpSpLocks/>
            </xdr:cNvGrpSpPr>
          </xdr:nvGrpSpPr>
          <xdr:grpSpPr bwMode="auto">
            <a:xfrm>
              <a:off x="3346450" y="2865970"/>
              <a:ext cx="484717" cy="1081617"/>
              <a:chOff x="45" y="304"/>
              <a:chExt cx="56" cy="118"/>
            </a:xfrm>
          </xdr:grpSpPr>
          <xdr:sp macro="" textlink="">
            <xdr:nvSpPr>
              <xdr:cNvPr id="70" name="AutoShape 44">
                <a:extLst>
                  <a:ext uri="{FF2B5EF4-FFF2-40B4-BE49-F238E27FC236}">
                    <a16:creationId xmlns:a16="http://schemas.microsoft.com/office/drawing/2014/main" xmlns="" id="{00000000-0008-0000-0300-00004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71" name="Oval 45">
                <a:extLst>
                  <a:ext uri="{FF2B5EF4-FFF2-40B4-BE49-F238E27FC236}">
                    <a16:creationId xmlns:a16="http://schemas.microsoft.com/office/drawing/2014/main" xmlns="" id="{00000000-0008-0000-0300-00004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7" name="Group 46">
              <a:extLst>
                <a:ext uri="{FF2B5EF4-FFF2-40B4-BE49-F238E27FC236}">
                  <a16:creationId xmlns:a16="http://schemas.microsoft.com/office/drawing/2014/main" xmlns="" id="{00000000-0008-0000-0300-000043000000}"/>
                </a:ext>
              </a:extLst>
            </xdr:cNvPr>
            <xdr:cNvGrpSpPr>
              <a:grpSpLocks/>
            </xdr:cNvGrpSpPr>
          </xdr:nvGrpSpPr>
          <xdr:grpSpPr bwMode="auto">
            <a:xfrm>
              <a:off x="3843867" y="2865970"/>
              <a:ext cx="493183" cy="1081617"/>
              <a:chOff x="45" y="304"/>
              <a:chExt cx="56" cy="118"/>
            </a:xfrm>
          </xdr:grpSpPr>
          <xdr:sp macro="" textlink="">
            <xdr:nvSpPr>
              <xdr:cNvPr id="68" name="AutoShape 47">
                <a:extLst>
                  <a:ext uri="{FF2B5EF4-FFF2-40B4-BE49-F238E27FC236}">
                    <a16:creationId xmlns:a16="http://schemas.microsoft.com/office/drawing/2014/main" xmlns="" id="{00000000-0008-0000-0300-00004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69" name="Oval 48">
                <a:extLst>
                  <a:ext uri="{FF2B5EF4-FFF2-40B4-BE49-F238E27FC236}">
                    <a16:creationId xmlns:a16="http://schemas.microsoft.com/office/drawing/2014/main" xmlns="" id="{00000000-0008-0000-0300-00004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52" name="Text Box 49">
            <a:extLst>
              <a:ext uri="{FF2B5EF4-FFF2-40B4-BE49-F238E27FC236}">
                <a16:creationId xmlns:a16="http://schemas.microsoft.com/office/drawing/2014/main" xmlns="" id="{00000000-0008-0000-0300-000034000000}"/>
              </a:ext>
            </a:extLst>
          </xdr:cNvPr>
          <xdr:cNvSpPr txBox="1">
            <a:spLocks noChangeArrowheads="1"/>
          </xdr:cNvSpPr>
        </xdr:nvSpPr>
        <xdr:spPr bwMode="auto">
          <a:xfrm>
            <a:off x="543555" y="680366"/>
            <a:ext cx="3542156" cy="53361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243840</xdr:colOff>
      <xdr:row>8</xdr:row>
      <xdr:rowOff>246380</xdr:rowOff>
    </xdr:from>
    <xdr:to>
      <xdr:col>6</xdr:col>
      <xdr:colOff>303019</xdr:colOff>
      <xdr:row>10</xdr:row>
      <xdr:rowOff>76200</xdr:rowOff>
    </xdr:to>
    <xdr:sp macro="" textlink="">
      <xdr:nvSpPr>
        <xdr:cNvPr id="98" name="Text Box 4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373380" y="2181860"/>
          <a:ext cx="3602479" cy="530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twoCellAnchor>
    <xdr:from>
      <xdr:col>1</xdr:col>
      <xdr:colOff>246380</xdr:colOff>
      <xdr:row>29</xdr:row>
      <xdr:rowOff>134620</xdr:rowOff>
    </xdr:from>
    <xdr:to>
      <xdr:col>6</xdr:col>
      <xdr:colOff>315719</xdr:colOff>
      <xdr:row>31</xdr:row>
      <xdr:rowOff>60960</xdr:rowOff>
    </xdr:to>
    <xdr:sp macro="" textlink="">
      <xdr:nvSpPr>
        <xdr:cNvPr id="100" name="Text Box 47">
          <a:extLst>
            <a:ext uri="{FF2B5EF4-FFF2-40B4-BE49-F238E27FC236}">
              <a16:creationId xmlns:a16="http://schemas.microsoft.com/office/drawing/2014/main" xmlns="" id="{00000000-0008-0000-0300-000064000000}"/>
            </a:ext>
          </a:extLst>
        </xdr:cNvPr>
        <xdr:cNvSpPr txBox="1">
          <a:spLocks noChangeArrowheads="1"/>
        </xdr:cNvSpPr>
      </xdr:nvSpPr>
      <xdr:spPr bwMode="auto">
        <a:xfrm>
          <a:off x="375920" y="7655560"/>
          <a:ext cx="3612639" cy="62738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58420</xdr:colOff>
      <xdr:row>1</xdr:row>
      <xdr:rowOff>85090</xdr:rowOff>
    </xdr:from>
    <xdr:to>
      <xdr:col>7</xdr:col>
      <xdr:colOff>300655</xdr:colOff>
      <xdr:row>1</xdr:row>
      <xdr:rowOff>378563</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5598160" y="54991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129540</xdr:colOff>
      <xdr:row>5</xdr:row>
      <xdr:rowOff>121920</xdr:rowOff>
    </xdr:from>
    <xdr:to>
      <xdr:col>7</xdr:col>
      <xdr:colOff>586740</xdr:colOff>
      <xdr:row>5</xdr:row>
      <xdr:rowOff>281940</xdr:rowOff>
    </xdr:to>
    <xdr:sp macro="" textlink="">
      <xdr:nvSpPr>
        <xdr:cNvPr id="3" name="円/楕円 2">
          <a:extLst>
            <a:ext uri="{FF2B5EF4-FFF2-40B4-BE49-F238E27FC236}">
              <a16:creationId xmlns:a16="http://schemas.microsoft.com/office/drawing/2014/main" xmlns="" id="{00000000-0008-0000-0400-000003000000}"/>
            </a:ext>
          </a:extLst>
        </xdr:cNvPr>
        <xdr:cNvSpPr/>
      </xdr:nvSpPr>
      <xdr:spPr>
        <a:xfrm>
          <a:off x="5669280" y="1729740"/>
          <a:ext cx="457200" cy="1600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xmlns=""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abSelected="1" view="pageBreakPreview" workbookViewId="0">
      <selection activeCell="F3" sqref="F3"/>
    </sheetView>
  </sheetViews>
  <sheetFormatPr defaultRowHeight="13.5"/>
  <cols>
    <col min="1" max="1" width="3.5" customWidth="1"/>
    <col min="2" max="2" width="18.375" bestFit="1" customWidth="1"/>
    <col min="3" max="4" width="41.25" customWidth="1"/>
  </cols>
  <sheetData>
    <row r="1" spans="2:16" ht="25.15" customHeight="1" thickBot="1">
      <c r="B1" s="241" t="s">
        <v>104</v>
      </c>
      <c r="C1" s="241"/>
      <c r="D1" s="241"/>
    </row>
    <row r="2" spans="2:16" ht="19.899999999999999" customHeight="1" thickBot="1">
      <c r="B2" s="56" t="s">
        <v>103</v>
      </c>
      <c r="C2" s="239" t="s">
        <v>139</v>
      </c>
      <c r="D2" s="240"/>
      <c r="G2" s="199" t="s">
        <v>31</v>
      </c>
      <c r="H2" s="200"/>
      <c r="I2" s="200"/>
      <c r="J2" s="200"/>
      <c r="K2" s="201"/>
      <c r="L2" s="66"/>
      <c r="M2" s="66"/>
      <c r="N2" s="66"/>
      <c r="O2" s="66"/>
      <c r="P2" s="66"/>
    </row>
    <row r="3" spans="2:16" ht="19.899999999999999" customHeight="1" thickBot="1">
      <c r="B3" s="1"/>
      <c r="C3" s="5" t="s">
        <v>18</v>
      </c>
      <c r="D3" s="6" t="s">
        <v>19</v>
      </c>
      <c r="G3" s="202" t="s">
        <v>34</v>
      </c>
      <c r="H3" s="203"/>
      <c r="I3" s="203"/>
      <c r="J3" s="203"/>
      <c r="K3" s="204"/>
      <c r="L3" s="66"/>
      <c r="M3" s="66"/>
      <c r="N3" s="66"/>
      <c r="O3" s="66"/>
      <c r="P3" s="66"/>
    </row>
    <row r="4" spans="2:16" ht="19.899999999999999" customHeight="1">
      <c r="B4" s="2" t="s">
        <v>6</v>
      </c>
      <c r="C4" s="152"/>
      <c r="D4" s="7" t="s">
        <v>115</v>
      </c>
      <c r="G4" s="202"/>
      <c r="H4" s="203"/>
      <c r="I4" s="203"/>
      <c r="J4" s="203"/>
      <c r="K4" s="204"/>
      <c r="L4" s="66"/>
      <c r="M4" s="66"/>
    </row>
    <row r="5" spans="2:16" ht="19.899999999999999" customHeight="1" thickBot="1">
      <c r="B5" s="3" t="s">
        <v>7</v>
      </c>
      <c r="C5" s="153"/>
      <c r="D5" s="8" t="s">
        <v>116</v>
      </c>
      <c r="G5" s="205"/>
      <c r="H5" s="206"/>
      <c r="I5" s="206"/>
      <c r="J5" s="206"/>
      <c r="K5" s="207"/>
      <c r="L5" s="66"/>
      <c r="M5" s="66"/>
    </row>
    <row r="6" spans="2:16" ht="19.899999999999999" customHeight="1" thickBot="1">
      <c r="B6" s="3" t="s">
        <v>8</v>
      </c>
      <c r="C6" s="153"/>
      <c r="D6" s="8" t="s">
        <v>117</v>
      </c>
      <c r="G6" s="208" t="s">
        <v>41</v>
      </c>
      <c r="H6" s="209"/>
      <c r="I6" s="210"/>
      <c r="J6" s="211"/>
      <c r="K6" s="212"/>
      <c r="L6" s="66"/>
      <c r="M6" s="66"/>
    </row>
    <row r="7" spans="2:16" ht="19.899999999999999" customHeight="1" thickBot="1">
      <c r="B7" s="3" t="s">
        <v>9</v>
      </c>
      <c r="C7" s="153"/>
      <c r="D7" s="8" t="s">
        <v>118</v>
      </c>
      <c r="G7" s="242" t="s">
        <v>43</v>
      </c>
      <c r="H7" s="243"/>
      <c r="I7" s="213"/>
      <c r="J7" s="214"/>
      <c r="K7" s="67" t="s">
        <v>106</v>
      </c>
      <c r="L7" s="66"/>
      <c r="M7" s="66"/>
      <c r="N7" s="66"/>
      <c r="O7" s="66"/>
      <c r="P7" s="66"/>
    </row>
    <row r="8" spans="2:16" ht="19.899999999999999" customHeight="1">
      <c r="B8" s="3" t="s">
        <v>10</v>
      </c>
      <c r="C8" s="153"/>
      <c r="D8" s="8" t="s">
        <v>119</v>
      </c>
      <c r="G8" s="215" t="s">
        <v>107</v>
      </c>
      <c r="H8" s="216"/>
      <c r="I8" s="216"/>
      <c r="J8" s="216"/>
      <c r="K8" s="217"/>
      <c r="L8" s="66"/>
      <c r="M8" s="66"/>
      <c r="N8" s="66"/>
      <c r="O8" s="66"/>
      <c r="P8" s="66"/>
    </row>
    <row r="9" spans="2:16" ht="19.899999999999999" customHeight="1">
      <c r="B9" s="3" t="s">
        <v>11</v>
      </c>
      <c r="C9" s="153"/>
      <c r="D9" s="8" t="s">
        <v>120</v>
      </c>
      <c r="G9" s="218"/>
      <c r="H9" s="219"/>
      <c r="I9" s="219"/>
      <c r="J9" s="219"/>
      <c r="K9" s="220"/>
      <c r="L9" s="66"/>
      <c r="M9" s="66"/>
      <c r="N9" s="66"/>
      <c r="O9" s="66"/>
      <c r="P9" s="66"/>
    </row>
    <row r="10" spans="2:16" ht="19.899999999999999" customHeight="1">
      <c r="B10" s="3" t="s">
        <v>12</v>
      </c>
      <c r="C10" s="153"/>
      <c r="D10" s="8" t="s">
        <v>20</v>
      </c>
      <c r="G10" s="218"/>
      <c r="H10" s="219"/>
      <c r="I10" s="219"/>
      <c r="J10" s="219"/>
      <c r="K10" s="220"/>
      <c r="L10" s="66"/>
      <c r="M10" s="66"/>
      <c r="N10" s="66"/>
      <c r="O10" s="66"/>
      <c r="P10" s="66"/>
    </row>
    <row r="11" spans="2:16" ht="19.899999999999999" customHeight="1" thickBot="1">
      <c r="B11" s="3" t="s">
        <v>13</v>
      </c>
      <c r="C11" s="153"/>
      <c r="D11" s="8" t="s">
        <v>121</v>
      </c>
      <c r="G11" s="221"/>
      <c r="H11" s="222"/>
      <c r="I11" s="222"/>
      <c r="J11" s="222"/>
      <c r="K11" s="223"/>
      <c r="L11" s="66"/>
      <c r="M11" s="66"/>
      <c r="N11" s="66"/>
      <c r="O11" s="66"/>
      <c r="P11" s="66"/>
    </row>
    <row r="12" spans="2:16" ht="19.899999999999999" customHeight="1">
      <c r="B12" s="3" t="s">
        <v>14</v>
      </c>
      <c r="C12" s="153"/>
      <c r="D12" s="8" t="s">
        <v>122</v>
      </c>
      <c r="K12" s="66"/>
      <c r="L12" s="66"/>
      <c r="M12" s="66"/>
      <c r="N12" s="66"/>
      <c r="O12" s="66"/>
      <c r="P12" s="66"/>
    </row>
    <row r="13" spans="2:16" ht="19.899999999999999" customHeight="1">
      <c r="B13" s="3" t="s">
        <v>15</v>
      </c>
      <c r="C13" s="153"/>
      <c r="D13" s="8" t="s">
        <v>123</v>
      </c>
      <c r="K13" s="66"/>
      <c r="L13" s="66"/>
      <c r="M13" s="66"/>
      <c r="N13" s="66"/>
      <c r="O13" s="66"/>
      <c r="P13" s="66"/>
    </row>
    <row r="14" spans="2:16" ht="19.899999999999999" customHeight="1">
      <c r="B14" s="3" t="s">
        <v>16</v>
      </c>
      <c r="C14" s="153"/>
      <c r="D14" s="8" t="s">
        <v>124</v>
      </c>
      <c r="F14" s="66"/>
      <c r="G14" s="66"/>
      <c r="H14" s="66"/>
      <c r="I14" s="66"/>
      <c r="J14" s="66"/>
      <c r="K14" s="66"/>
      <c r="L14" s="66"/>
      <c r="M14" s="66"/>
      <c r="N14" s="66"/>
      <c r="O14" s="66"/>
      <c r="P14" s="66"/>
    </row>
    <row r="15" spans="2:16" ht="63" customHeight="1" thickBot="1">
      <c r="B15" s="4" t="s">
        <v>17</v>
      </c>
      <c r="C15" s="166"/>
      <c r="D15" s="68" t="s">
        <v>21</v>
      </c>
      <c r="F15" s="182" t="s">
        <v>112</v>
      </c>
      <c r="G15" s="183"/>
      <c r="H15" s="183"/>
      <c r="I15" s="183"/>
      <c r="J15" s="183"/>
      <c r="K15" s="183"/>
      <c r="L15" s="183"/>
      <c r="M15" s="183"/>
      <c r="N15" s="183"/>
      <c r="O15" s="183"/>
      <c r="P15" s="183"/>
    </row>
    <row r="16" spans="2:16" ht="19.899999999999999" customHeight="1">
      <c r="B16" s="69" t="s">
        <v>125</v>
      </c>
      <c r="F16" s="184" t="s">
        <v>113</v>
      </c>
      <c r="G16" s="183"/>
      <c r="H16" s="183"/>
      <c r="I16" s="183"/>
      <c r="J16" s="183"/>
      <c r="K16" s="183"/>
      <c r="L16" s="183"/>
      <c r="M16" s="183"/>
      <c r="N16" s="183"/>
      <c r="O16" s="183"/>
      <c r="P16" s="183"/>
    </row>
    <row r="17" spans="2:16" ht="19.899999999999999" customHeight="1" thickBot="1">
      <c r="B17" s="197" t="s">
        <v>126</v>
      </c>
      <c r="C17" s="198"/>
      <c r="D17" s="198"/>
      <c r="F17" s="185" t="s">
        <v>114</v>
      </c>
      <c r="G17" s="183"/>
      <c r="H17" s="183"/>
      <c r="I17" s="183"/>
      <c r="J17" s="183"/>
      <c r="K17" s="183"/>
      <c r="L17" s="183"/>
      <c r="M17" s="183"/>
      <c r="N17" s="183"/>
      <c r="O17" s="183"/>
      <c r="P17" s="183"/>
    </row>
    <row r="18" spans="2:16" ht="21.75" thickBot="1">
      <c r="B18" s="198"/>
      <c r="C18" s="198"/>
      <c r="D18" s="198"/>
      <c r="F18" s="224" t="s">
        <v>108</v>
      </c>
      <c r="G18" s="225"/>
      <c r="H18" s="225"/>
      <c r="I18" s="225"/>
      <c r="J18" s="226"/>
      <c r="K18" s="224" t="s">
        <v>109</v>
      </c>
      <c r="L18" s="225"/>
      <c r="M18" s="226"/>
      <c r="N18" s="183"/>
      <c r="O18" s="183"/>
      <c r="P18" s="183"/>
    </row>
    <row r="19" spans="2:16">
      <c r="B19" s="198"/>
      <c r="C19" s="198"/>
      <c r="D19" s="198"/>
      <c r="F19" s="193"/>
      <c r="G19" s="227"/>
      <c r="H19" s="227"/>
      <c r="I19" s="227"/>
      <c r="J19" s="194"/>
      <c r="K19" s="229"/>
      <c r="L19" s="230"/>
      <c r="M19" s="231"/>
      <c r="N19" s="235" t="s">
        <v>136</v>
      </c>
      <c r="O19" s="235"/>
      <c r="P19" s="235"/>
    </row>
    <row r="20" spans="2:16" ht="14.25" thickBot="1">
      <c r="B20" s="198"/>
      <c r="C20" s="198"/>
      <c r="D20" s="198"/>
      <c r="F20" s="195"/>
      <c r="G20" s="228"/>
      <c r="H20" s="228"/>
      <c r="I20" s="228"/>
      <c r="J20" s="196"/>
      <c r="K20" s="232"/>
      <c r="L20" s="233"/>
      <c r="M20" s="234"/>
      <c r="N20" s="235"/>
      <c r="O20" s="235"/>
      <c r="P20" s="235"/>
    </row>
    <row r="21" spans="2:16" ht="21.75" thickBot="1">
      <c r="B21" s="198"/>
      <c r="C21" s="198"/>
      <c r="D21" s="198"/>
      <c r="F21" s="224" t="s">
        <v>108</v>
      </c>
      <c r="G21" s="225"/>
      <c r="H21" s="225"/>
      <c r="I21" s="225"/>
      <c r="J21" s="226"/>
      <c r="K21" s="224" t="s">
        <v>109</v>
      </c>
      <c r="L21" s="225"/>
      <c r="M21" s="226"/>
      <c r="N21" s="235"/>
      <c r="O21" s="235"/>
      <c r="P21" s="235"/>
    </row>
    <row r="22" spans="2:16">
      <c r="B22" s="198"/>
      <c r="C22" s="198"/>
      <c r="D22" s="198"/>
      <c r="F22" s="193"/>
      <c r="G22" s="227"/>
      <c r="H22" s="227"/>
      <c r="I22" s="227"/>
      <c r="J22" s="194"/>
      <c r="K22" s="229"/>
      <c r="L22" s="230"/>
      <c r="M22" s="231"/>
      <c r="N22" s="235"/>
      <c r="O22" s="235"/>
      <c r="P22" s="235"/>
    </row>
    <row r="23" spans="2:16" ht="14.25" thickBot="1">
      <c r="B23" s="198"/>
      <c r="C23" s="198"/>
      <c r="D23" s="198"/>
      <c r="F23" s="195"/>
      <c r="G23" s="228"/>
      <c r="H23" s="228"/>
      <c r="I23" s="228"/>
      <c r="J23" s="196"/>
      <c r="K23" s="232"/>
      <c r="L23" s="233"/>
      <c r="M23" s="234"/>
      <c r="N23" s="183"/>
      <c r="O23" s="183"/>
      <c r="P23" s="183"/>
    </row>
    <row r="24" spans="2:16" ht="14.25" thickBot="1">
      <c r="B24" s="198"/>
      <c r="C24" s="198"/>
      <c r="D24" s="198"/>
      <c r="F24" s="236" t="s">
        <v>110</v>
      </c>
      <c r="G24" s="237"/>
      <c r="H24" s="237"/>
      <c r="I24" s="237"/>
      <c r="J24" s="238"/>
      <c r="K24" s="183"/>
      <c r="L24" s="183"/>
      <c r="M24" s="183"/>
      <c r="N24" s="183"/>
      <c r="O24" s="183"/>
      <c r="P24" s="183"/>
    </row>
    <row r="25" spans="2:16">
      <c r="F25" s="187" t="s">
        <v>111</v>
      </c>
      <c r="G25" s="188"/>
      <c r="H25" s="189"/>
      <c r="I25" s="193"/>
      <c r="J25" s="194"/>
      <c r="K25" s="186"/>
      <c r="L25" s="186"/>
      <c r="M25" s="186"/>
      <c r="N25" s="186"/>
      <c r="O25" s="186"/>
      <c r="P25" s="186"/>
    </row>
    <row r="26" spans="2:16" ht="14.25" thickBot="1">
      <c r="F26" s="190"/>
      <c r="G26" s="191"/>
      <c r="H26" s="192"/>
      <c r="I26" s="195"/>
      <c r="J26" s="196"/>
      <c r="K26" s="186"/>
      <c r="L26" s="186"/>
      <c r="M26" s="186"/>
      <c r="N26" s="186"/>
      <c r="O26" s="186"/>
      <c r="P26" s="186"/>
    </row>
  </sheetData>
  <mergeCells count="22">
    <mergeCell ref="N19:P22"/>
    <mergeCell ref="K22:M23"/>
    <mergeCell ref="F24:J24"/>
    <mergeCell ref="C2:D2"/>
    <mergeCell ref="B1:D1"/>
    <mergeCell ref="G7:H7"/>
    <mergeCell ref="F25:H26"/>
    <mergeCell ref="I25:J26"/>
    <mergeCell ref="B17:D24"/>
    <mergeCell ref="G2:K2"/>
    <mergeCell ref="G3:K5"/>
    <mergeCell ref="G6:H6"/>
    <mergeCell ref="I6:K6"/>
    <mergeCell ref="I7:J7"/>
    <mergeCell ref="G8:K11"/>
    <mergeCell ref="F18:J18"/>
    <mergeCell ref="K18:M18"/>
    <mergeCell ref="F19:J20"/>
    <mergeCell ref="K19:M20"/>
    <mergeCell ref="F21:J21"/>
    <mergeCell ref="K21:M21"/>
    <mergeCell ref="F22:J23"/>
  </mergeCells>
  <phoneticPr fontId="1"/>
  <dataValidations count="2">
    <dataValidation type="list" allowBlank="1" showInputMessage="1" showErrorMessage="1" sqref="I25:J26">
      <formula1>"○,×"</formula1>
    </dataValidation>
    <dataValidation type="list" allowBlank="1" showInputMessage="1" showErrorMessage="1" sqref="K19:M20 K22:M23">
      <formula1>"A,B,C,県"</formula1>
    </dataValidation>
  </dataValidations>
  <pageMargins left="0.7" right="0.7" top="0.75" bottom="0.75" header="0.3" footer="0.3"/>
  <pageSetup paperSize="9"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F5" sqref="F5"/>
    </sheetView>
  </sheetViews>
  <sheetFormatPr defaultRowHeight="13.5"/>
  <cols>
    <col min="1" max="1" width="4.625" style="11" bestFit="1" customWidth="1"/>
    <col min="2" max="2" width="4.625" style="11" customWidth="1"/>
    <col min="3" max="3" width="14.625" style="11" bestFit="1" customWidth="1"/>
    <col min="4" max="4" width="22.625" style="11" bestFit="1" customWidth="1"/>
    <col min="5" max="5" width="5.5" style="11" bestFit="1" customWidth="1"/>
    <col min="6" max="7" width="8.875" style="11"/>
    <col min="8" max="8" width="4.5" style="11" customWidth="1"/>
    <col min="9" max="9" width="4.25" style="11" customWidth="1"/>
    <col min="10" max="10" width="18.125" style="11" customWidth="1"/>
    <col min="11" max="11" width="18.375" style="11" bestFit="1" customWidth="1"/>
    <col min="12" max="254" width="8.875" style="11"/>
    <col min="255" max="255" width="4.625" style="11" bestFit="1" customWidth="1"/>
    <col min="256" max="256" width="4.625" style="11" customWidth="1"/>
    <col min="257" max="257" width="14.625" style="11" bestFit="1" customWidth="1"/>
    <col min="258" max="258" width="16.625" style="11" bestFit="1" customWidth="1"/>
    <col min="259" max="259" width="5.5" style="11" bestFit="1" customWidth="1"/>
    <col min="260" max="260" width="10.5" style="11" bestFit="1" customWidth="1"/>
    <col min="261" max="510" width="8.875" style="11"/>
    <col min="511" max="511" width="4.625" style="11" bestFit="1" customWidth="1"/>
    <col min="512" max="512" width="4.625" style="11" customWidth="1"/>
    <col min="513" max="513" width="14.625" style="11" bestFit="1" customWidth="1"/>
    <col min="514" max="514" width="16.625" style="11" bestFit="1" customWidth="1"/>
    <col min="515" max="515" width="5.5" style="11" bestFit="1" customWidth="1"/>
    <col min="516" max="516" width="10.5" style="11" bestFit="1" customWidth="1"/>
    <col min="517" max="766" width="8.875" style="11"/>
    <col min="767" max="767" width="4.625" style="11" bestFit="1" customWidth="1"/>
    <col min="768" max="768" width="4.625" style="11" customWidth="1"/>
    <col min="769" max="769" width="14.625" style="11" bestFit="1" customWidth="1"/>
    <col min="770" max="770" width="16.625" style="11" bestFit="1" customWidth="1"/>
    <col min="771" max="771" width="5.5" style="11" bestFit="1" customWidth="1"/>
    <col min="772" max="772" width="10.5" style="11" bestFit="1" customWidth="1"/>
    <col min="773" max="1022" width="8.875" style="11"/>
    <col min="1023" max="1023" width="4.625" style="11" bestFit="1" customWidth="1"/>
    <col min="1024" max="1024" width="4.625" style="11" customWidth="1"/>
    <col min="1025" max="1025" width="14.625" style="11" bestFit="1" customWidth="1"/>
    <col min="1026" max="1026" width="16.625" style="11" bestFit="1" customWidth="1"/>
    <col min="1027" max="1027" width="5.5" style="11" bestFit="1" customWidth="1"/>
    <col min="1028" max="1028" width="10.5" style="11" bestFit="1" customWidth="1"/>
    <col min="1029" max="1278" width="8.875" style="11"/>
    <col min="1279" max="1279" width="4.625" style="11" bestFit="1" customWidth="1"/>
    <col min="1280" max="1280" width="4.625" style="11" customWidth="1"/>
    <col min="1281" max="1281" width="14.625" style="11" bestFit="1" customWidth="1"/>
    <col min="1282" max="1282" width="16.625" style="11" bestFit="1" customWidth="1"/>
    <col min="1283" max="1283" width="5.5" style="11" bestFit="1" customWidth="1"/>
    <col min="1284" max="1284" width="10.5" style="11" bestFit="1" customWidth="1"/>
    <col min="1285" max="1534" width="8.875" style="11"/>
    <col min="1535" max="1535" width="4.625" style="11" bestFit="1" customWidth="1"/>
    <col min="1536" max="1536" width="4.625" style="11" customWidth="1"/>
    <col min="1537" max="1537" width="14.625" style="11" bestFit="1" customWidth="1"/>
    <col min="1538" max="1538" width="16.625" style="11" bestFit="1" customWidth="1"/>
    <col min="1539" max="1539" width="5.5" style="11" bestFit="1" customWidth="1"/>
    <col min="1540" max="1540" width="10.5" style="11" bestFit="1" customWidth="1"/>
    <col min="1541" max="1790" width="8.875" style="11"/>
    <col min="1791" max="1791" width="4.625" style="11" bestFit="1" customWidth="1"/>
    <col min="1792" max="1792" width="4.625" style="11" customWidth="1"/>
    <col min="1793" max="1793" width="14.625" style="11" bestFit="1" customWidth="1"/>
    <col min="1794" max="1794" width="16.625" style="11" bestFit="1" customWidth="1"/>
    <col min="1795" max="1795" width="5.5" style="11" bestFit="1" customWidth="1"/>
    <col min="1796" max="1796" width="10.5" style="11" bestFit="1" customWidth="1"/>
    <col min="1797" max="2046" width="8.875" style="11"/>
    <col min="2047" max="2047" width="4.625" style="11" bestFit="1" customWidth="1"/>
    <col min="2048" max="2048" width="4.625" style="11" customWidth="1"/>
    <col min="2049" max="2049" width="14.625" style="11" bestFit="1" customWidth="1"/>
    <col min="2050" max="2050" width="16.625" style="11" bestFit="1" customWidth="1"/>
    <col min="2051" max="2051" width="5.5" style="11" bestFit="1" customWidth="1"/>
    <col min="2052" max="2052" width="10.5" style="11" bestFit="1" customWidth="1"/>
    <col min="2053" max="2302" width="8.875" style="11"/>
    <col min="2303" max="2303" width="4.625" style="11" bestFit="1" customWidth="1"/>
    <col min="2304" max="2304" width="4.625" style="11" customWidth="1"/>
    <col min="2305" max="2305" width="14.625" style="11" bestFit="1" customWidth="1"/>
    <col min="2306" max="2306" width="16.625" style="11" bestFit="1" customWidth="1"/>
    <col min="2307" max="2307" width="5.5" style="11" bestFit="1" customWidth="1"/>
    <col min="2308" max="2308" width="10.5" style="11" bestFit="1" customWidth="1"/>
    <col min="2309" max="2558" width="8.875" style="11"/>
    <col min="2559" max="2559" width="4.625" style="11" bestFit="1" customWidth="1"/>
    <col min="2560" max="2560" width="4.625" style="11" customWidth="1"/>
    <col min="2561" max="2561" width="14.625" style="11" bestFit="1" customWidth="1"/>
    <col min="2562" max="2562" width="16.625" style="11" bestFit="1" customWidth="1"/>
    <col min="2563" max="2563" width="5.5" style="11" bestFit="1" customWidth="1"/>
    <col min="2564" max="2564" width="10.5" style="11" bestFit="1" customWidth="1"/>
    <col min="2565" max="2814" width="8.875" style="11"/>
    <col min="2815" max="2815" width="4.625" style="11" bestFit="1" customWidth="1"/>
    <col min="2816" max="2816" width="4.625" style="11" customWidth="1"/>
    <col min="2817" max="2817" width="14.625" style="11" bestFit="1" customWidth="1"/>
    <col min="2818" max="2818" width="16.625" style="11" bestFit="1" customWidth="1"/>
    <col min="2819" max="2819" width="5.5" style="11" bestFit="1" customWidth="1"/>
    <col min="2820" max="2820" width="10.5" style="11" bestFit="1" customWidth="1"/>
    <col min="2821" max="3070" width="8.875" style="11"/>
    <col min="3071" max="3071" width="4.625" style="11" bestFit="1" customWidth="1"/>
    <col min="3072" max="3072" width="4.625" style="11" customWidth="1"/>
    <col min="3073" max="3073" width="14.625" style="11" bestFit="1" customWidth="1"/>
    <col min="3074" max="3074" width="16.625" style="11" bestFit="1" customWidth="1"/>
    <col min="3075" max="3075" width="5.5" style="11" bestFit="1" customWidth="1"/>
    <col min="3076" max="3076" width="10.5" style="11" bestFit="1" customWidth="1"/>
    <col min="3077" max="3326" width="8.875" style="11"/>
    <col min="3327" max="3327" width="4.625" style="11" bestFit="1" customWidth="1"/>
    <col min="3328" max="3328" width="4.625" style="11" customWidth="1"/>
    <col min="3329" max="3329" width="14.625" style="11" bestFit="1" customWidth="1"/>
    <col min="3330" max="3330" width="16.625" style="11" bestFit="1" customWidth="1"/>
    <col min="3331" max="3331" width="5.5" style="11" bestFit="1" customWidth="1"/>
    <col min="3332" max="3332" width="10.5" style="11" bestFit="1" customWidth="1"/>
    <col min="3333" max="3582" width="8.875" style="11"/>
    <col min="3583" max="3583" width="4.625" style="11" bestFit="1" customWidth="1"/>
    <col min="3584" max="3584" width="4.625" style="11" customWidth="1"/>
    <col min="3585" max="3585" width="14.625" style="11" bestFit="1" customWidth="1"/>
    <col min="3586" max="3586" width="16.625" style="11" bestFit="1" customWidth="1"/>
    <col min="3587" max="3587" width="5.5" style="11" bestFit="1" customWidth="1"/>
    <col min="3588" max="3588" width="10.5" style="11" bestFit="1" customWidth="1"/>
    <col min="3589" max="3838" width="8.875" style="11"/>
    <col min="3839" max="3839" width="4.625" style="11" bestFit="1" customWidth="1"/>
    <col min="3840" max="3840" width="4.625" style="11" customWidth="1"/>
    <col min="3841" max="3841" width="14.625" style="11" bestFit="1" customWidth="1"/>
    <col min="3842" max="3842" width="16.625" style="11" bestFit="1" customWidth="1"/>
    <col min="3843" max="3843" width="5.5" style="11" bestFit="1" customWidth="1"/>
    <col min="3844" max="3844" width="10.5" style="11" bestFit="1" customWidth="1"/>
    <col min="3845" max="4094" width="8.875" style="11"/>
    <col min="4095" max="4095" width="4.625" style="11" bestFit="1" customWidth="1"/>
    <col min="4096" max="4096" width="4.625" style="11" customWidth="1"/>
    <col min="4097" max="4097" width="14.625" style="11" bestFit="1" customWidth="1"/>
    <col min="4098" max="4098" width="16.625" style="11" bestFit="1" customWidth="1"/>
    <col min="4099" max="4099" width="5.5" style="11" bestFit="1" customWidth="1"/>
    <col min="4100" max="4100" width="10.5" style="11" bestFit="1" customWidth="1"/>
    <col min="4101" max="4350" width="8.875" style="11"/>
    <col min="4351" max="4351" width="4.625" style="11" bestFit="1" customWidth="1"/>
    <col min="4352" max="4352" width="4.625" style="11" customWidth="1"/>
    <col min="4353" max="4353" width="14.625" style="11" bestFit="1" customWidth="1"/>
    <col min="4354" max="4354" width="16.625" style="11" bestFit="1" customWidth="1"/>
    <col min="4355" max="4355" width="5.5" style="11" bestFit="1" customWidth="1"/>
    <col min="4356" max="4356" width="10.5" style="11" bestFit="1" customWidth="1"/>
    <col min="4357" max="4606" width="8.875" style="11"/>
    <col min="4607" max="4607" width="4.625" style="11" bestFit="1" customWidth="1"/>
    <col min="4608" max="4608" width="4.625" style="11" customWidth="1"/>
    <col min="4609" max="4609" width="14.625" style="11" bestFit="1" customWidth="1"/>
    <col min="4610" max="4610" width="16.625" style="11" bestFit="1" customWidth="1"/>
    <col min="4611" max="4611" width="5.5" style="11" bestFit="1" customWidth="1"/>
    <col min="4612" max="4612" width="10.5" style="11" bestFit="1" customWidth="1"/>
    <col min="4613" max="4862" width="8.875" style="11"/>
    <col min="4863" max="4863" width="4.625" style="11" bestFit="1" customWidth="1"/>
    <col min="4864" max="4864" width="4.625" style="11" customWidth="1"/>
    <col min="4865" max="4865" width="14.625" style="11" bestFit="1" customWidth="1"/>
    <col min="4866" max="4866" width="16.625" style="11" bestFit="1" customWidth="1"/>
    <col min="4867" max="4867" width="5.5" style="11" bestFit="1" customWidth="1"/>
    <col min="4868" max="4868" width="10.5" style="11" bestFit="1" customWidth="1"/>
    <col min="4869" max="5118" width="8.875" style="11"/>
    <col min="5119" max="5119" width="4.625" style="11" bestFit="1" customWidth="1"/>
    <col min="5120" max="5120" width="4.625" style="11" customWidth="1"/>
    <col min="5121" max="5121" width="14.625" style="11" bestFit="1" customWidth="1"/>
    <col min="5122" max="5122" width="16.625" style="11" bestFit="1" customWidth="1"/>
    <col min="5123" max="5123" width="5.5" style="11" bestFit="1" customWidth="1"/>
    <col min="5124" max="5124" width="10.5" style="11" bestFit="1" customWidth="1"/>
    <col min="5125" max="5374" width="8.875" style="11"/>
    <col min="5375" max="5375" width="4.625" style="11" bestFit="1" customWidth="1"/>
    <col min="5376" max="5376" width="4.625" style="11" customWidth="1"/>
    <col min="5377" max="5377" width="14.625" style="11" bestFit="1" customWidth="1"/>
    <col min="5378" max="5378" width="16.625" style="11" bestFit="1" customWidth="1"/>
    <col min="5379" max="5379" width="5.5" style="11" bestFit="1" customWidth="1"/>
    <col min="5380" max="5380" width="10.5" style="11" bestFit="1" customWidth="1"/>
    <col min="5381" max="5630" width="8.875" style="11"/>
    <col min="5631" max="5631" width="4.625" style="11" bestFit="1" customWidth="1"/>
    <col min="5632" max="5632" width="4.625" style="11" customWidth="1"/>
    <col min="5633" max="5633" width="14.625" style="11" bestFit="1" customWidth="1"/>
    <col min="5634" max="5634" width="16.625" style="11" bestFit="1" customWidth="1"/>
    <col min="5635" max="5635" width="5.5" style="11" bestFit="1" customWidth="1"/>
    <col min="5636" max="5636" width="10.5" style="11" bestFit="1" customWidth="1"/>
    <col min="5637" max="5886" width="8.875" style="11"/>
    <col min="5887" max="5887" width="4.625" style="11" bestFit="1" customWidth="1"/>
    <col min="5888" max="5888" width="4.625" style="11" customWidth="1"/>
    <col min="5889" max="5889" width="14.625" style="11" bestFit="1" customWidth="1"/>
    <col min="5890" max="5890" width="16.625" style="11" bestFit="1" customWidth="1"/>
    <col min="5891" max="5891" width="5.5" style="11" bestFit="1" customWidth="1"/>
    <col min="5892" max="5892" width="10.5" style="11" bestFit="1" customWidth="1"/>
    <col min="5893" max="6142" width="8.875" style="11"/>
    <col min="6143" max="6143" width="4.625" style="11" bestFit="1" customWidth="1"/>
    <col min="6144" max="6144" width="4.625" style="11" customWidth="1"/>
    <col min="6145" max="6145" width="14.625" style="11" bestFit="1" customWidth="1"/>
    <col min="6146" max="6146" width="16.625" style="11" bestFit="1" customWidth="1"/>
    <col min="6147" max="6147" width="5.5" style="11" bestFit="1" customWidth="1"/>
    <col min="6148" max="6148" width="10.5" style="11" bestFit="1" customWidth="1"/>
    <col min="6149" max="6398" width="8.875" style="11"/>
    <col min="6399" max="6399" width="4.625" style="11" bestFit="1" customWidth="1"/>
    <col min="6400" max="6400" width="4.625" style="11" customWidth="1"/>
    <col min="6401" max="6401" width="14.625" style="11" bestFit="1" customWidth="1"/>
    <col min="6402" max="6402" width="16.625" style="11" bestFit="1" customWidth="1"/>
    <col min="6403" max="6403" width="5.5" style="11" bestFit="1" customWidth="1"/>
    <col min="6404" max="6404" width="10.5" style="11" bestFit="1" customWidth="1"/>
    <col min="6405" max="6654" width="8.875" style="11"/>
    <col min="6655" max="6655" width="4.625" style="11" bestFit="1" customWidth="1"/>
    <col min="6656" max="6656" width="4.625" style="11" customWidth="1"/>
    <col min="6657" max="6657" width="14.625" style="11" bestFit="1" customWidth="1"/>
    <col min="6658" max="6658" width="16.625" style="11" bestFit="1" customWidth="1"/>
    <col min="6659" max="6659" width="5.5" style="11" bestFit="1" customWidth="1"/>
    <col min="6660" max="6660" width="10.5" style="11" bestFit="1" customWidth="1"/>
    <col min="6661" max="6910" width="8.875" style="11"/>
    <col min="6911" max="6911" width="4.625" style="11" bestFit="1" customWidth="1"/>
    <col min="6912" max="6912" width="4.625" style="11" customWidth="1"/>
    <col min="6913" max="6913" width="14.625" style="11" bestFit="1" customWidth="1"/>
    <col min="6914" max="6914" width="16.625" style="11" bestFit="1" customWidth="1"/>
    <col min="6915" max="6915" width="5.5" style="11" bestFit="1" customWidth="1"/>
    <col min="6916" max="6916" width="10.5" style="11" bestFit="1" customWidth="1"/>
    <col min="6917" max="7166" width="8.875" style="11"/>
    <col min="7167" max="7167" width="4.625" style="11" bestFit="1" customWidth="1"/>
    <col min="7168" max="7168" width="4.625" style="11" customWidth="1"/>
    <col min="7169" max="7169" width="14.625" style="11" bestFit="1" customWidth="1"/>
    <col min="7170" max="7170" width="16.625" style="11" bestFit="1" customWidth="1"/>
    <col min="7171" max="7171" width="5.5" style="11" bestFit="1" customWidth="1"/>
    <col min="7172" max="7172" width="10.5" style="11" bestFit="1" customWidth="1"/>
    <col min="7173" max="7422" width="8.875" style="11"/>
    <col min="7423" max="7423" width="4.625" style="11" bestFit="1" customWidth="1"/>
    <col min="7424" max="7424" width="4.625" style="11" customWidth="1"/>
    <col min="7425" max="7425" width="14.625" style="11" bestFit="1" customWidth="1"/>
    <col min="7426" max="7426" width="16.625" style="11" bestFit="1" customWidth="1"/>
    <col min="7427" max="7427" width="5.5" style="11" bestFit="1" customWidth="1"/>
    <col min="7428" max="7428" width="10.5" style="11" bestFit="1" customWidth="1"/>
    <col min="7429" max="7678" width="8.875" style="11"/>
    <col min="7679" max="7679" width="4.625" style="11" bestFit="1" customWidth="1"/>
    <col min="7680" max="7680" width="4.625" style="11" customWidth="1"/>
    <col min="7681" max="7681" width="14.625" style="11" bestFit="1" customWidth="1"/>
    <col min="7682" max="7682" width="16.625" style="11" bestFit="1" customWidth="1"/>
    <col min="7683" max="7683" width="5.5" style="11" bestFit="1" customWidth="1"/>
    <col min="7684" max="7684" width="10.5" style="11" bestFit="1" customWidth="1"/>
    <col min="7685" max="7934" width="8.875" style="11"/>
    <col min="7935" max="7935" width="4.625" style="11" bestFit="1" customWidth="1"/>
    <col min="7936" max="7936" width="4.625" style="11" customWidth="1"/>
    <col min="7937" max="7937" width="14.625" style="11" bestFit="1" customWidth="1"/>
    <col min="7938" max="7938" width="16.625" style="11" bestFit="1" customWidth="1"/>
    <col min="7939" max="7939" width="5.5" style="11" bestFit="1" customWidth="1"/>
    <col min="7940" max="7940" width="10.5" style="11" bestFit="1" customWidth="1"/>
    <col min="7941" max="8190" width="8.875" style="11"/>
    <col min="8191" max="8191" width="4.625" style="11" bestFit="1" customWidth="1"/>
    <col min="8192" max="8192" width="4.625" style="11" customWidth="1"/>
    <col min="8193" max="8193" width="14.625" style="11" bestFit="1" customWidth="1"/>
    <col min="8194" max="8194" width="16.625" style="11" bestFit="1" customWidth="1"/>
    <col min="8195" max="8195" width="5.5" style="11" bestFit="1" customWidth="1"/>
    <col min="8196" max="8196" width="10.5" style="11" bestFit="1" customWidth="1"/>
    <col min="8197" max="8446" width="8.875" style="11"/>
    <col min="8447" max="8447" width="4.625" style="11" bestFit="1" customWidth="1"/>
    <col min="8448" max="8448" width="4.625" style="11" customWidth="1"/>
    <col min="8449" max="8449" width="14.625" style="11" bestFit="1" customWidth="1"/>
    <col min="8450" max="8450" width="16.625" style="11" bestFit="1" customWidth="1"/>
    <col min="8451" max="8451" width="5.5" style="11" bestFit="1" customWidth="1"/>
    <col min="8452" max="8452" width="10.5" style="11" bestFit="1" customWidth="1"/>
    <col min="8453" max="8702" width="8.875" style="11"/>
    <col min="8703" max="8703" width="4.625" style="11" bestFit="1" customWidth="1"/>
    <col min="8704" max="8704" width="4.625" style="11" customWidth="1"/>
    <col min="8705" max="8705" width="14.625" style="11" bestFit="1" customWidth="1"/>
    <col min="8706" max="8706" width="16.625" style="11" bestFit="1" customWidth="1"/>
    <col min="8707" max="8707" width="5.5" style="11" bestFit="1" customWidth="1"/>
    <col min="8708" max="8708" width="10.5" style="11" bestFit="1" customWidth="1"/>
    <col min="8709" max="8958" width="8.875" style="11"/>
    <col min="8959" max="8959" width="4.625" style="11" bestFit="1" customWidth="1"/>
    <col min="8960" max="8960" width="4.625" style="11" customWidth="1"/>
    <col min="8961" max="8961" width="14.625" style="11" bestFit="1" customWidth="1"/>
    <col min="8962" max="8962" width="16.625" style="11" bestFit="1" customWidth="1"/>
    <col min="8963" max="8963" width="5.5" style="11" bestFit="1" customWidth="1"/>
    <col min="8964" max="8964" width="10.5" style="11" bestFit="1" customWidth="1"/>
    <col min="8965" max="9214" width="8.875" style="11"/>
    <col min="9215" max="9215" width="4.625" style="11" bestFit="1" customWidth="1"/>
    <col min="9216" max="9216" width="4.625" style="11" customWidth="1"/>
    <col min="9217" max="9217" width="14.625" style="11" bestFit="1" customWidth="1"/>
    <col min="9218" max="9218" width="16.625" style="11" bestFit="1" customWidth="1"/>
    <col min="9219" max="9219" width="5.5" style="11" bestFit="1" customWidth="1"/>
    <col min="9220" max="9220" width="10.5" style="11" bestFit="1" customWidth="1"/>
    <col min="9221" max="9470" width="8.875" style="11"/>
    <col min="9471" max="9471" width="4.625" style="11" bestFit="1" customWidth="1"/>
    <col min="9472" max="9472" width="4.625" style="11" customWidth="1"/>
    <col min="9473" max="9473" width="14.625" style="11" bestFit="1" customWidth="1"/>
    <col min="9474" max="9474" width="16.625" style="11" bestFit="1" customWidth="1"/>
    <col min="9475" max="9475" width="5.5" style="11" bestFit="1" customWidth="1"/>
    <col min="9476" max="9476" width="10.5" style="11" bestFit="1" customWidth="1"/>
    <col min="9477" max="9726" width="8.875" style="11"/>
    <col min="9727" max="9727" width="4.625" style="11" bestFit="1" customWidth="1"/>
    <col min="9728" max="9728" width="4.625" style="11" customWidth="1"/>
    <col min="9729" max="9729" width="14.625" style="11" bestFit="1" customWidth="1"/>
    <col min="9730" max="9730" width="16.625" style="11" bestFit="1" customWidth="1"/>
    <col min="9731" max="9731" width="5.5" style="11" bestFit="1" customWidth="1"/>
    <col min="9732" max="9732" width="10.5" style="11" bestFit="1" customWidth="1"/>
    <col min="9733" max="9982" width="8.875" style="11"/>
    <col min="9983" max="9983" width="4.625" style="11" bestFit="1" customWidth="1"/>
    <col min="9984" max="9984" width="4.625" style="11" customWidth="1"/>
    <col min="9985" max="9985" width="14.625" style="11" bestFit="1" customWidth="1"/>
    <col min="9986" max="9986" width="16.625" style="11" bestFit="1" customWidth="1"/>
    <col min="9987" max="9987" width="5.5" style="11" bestFit="1" customWidth="1"/>
    <col min="9988" max="9988" width="10.5" style="11" bestFit="1" customWidth="1"/>
    <col min="9989" max="10238" width="8.875" style="11"/>
    <col min="10239" max="10239" width="4.625" style="11" bestFit="1" customWidth="1"/>
    <col min="10240" max="10240" width="4.625" style="11" customWidth="1"/>
    <col min="10241" max="10241" width="14.625" style="11" bestFit="1" customWidth="1"/>
    <col min="10242" max="10242" width="16.625" style="11" bestFit="1" customWidth="1"/>
    <col min="10243" max="10243" width="5.5" style="11" bestFit="1" customWidth="1"/>
    <col min="10244" max="10244" width="10.5" style="11" bestFit="1" customWidth="1"/>
    <col min="10245" max="10494" width="8.875" style="11"/>
    <col min="10495" max="10495" width="4.625" style="11" bestFit="1" customWidth="1"/>
    <col min="10496" max="10496" width="4.625" style="11" customWidth="1"/>
    <col min="10497" max="10497" width="14.625" style="11" bestFit="1" customWidth="1"/>
    <col min="10498" max="10498" width="16.625" style="11" bestFit="1" customWidth="1"/>
    <col min="10499" max="10499" width="5.5" style="11" bestFit="1" customWidth="1"/>
    <col min="10500" max="10500" width="10.5" style="11" bestFit="1" customWidth="1"/>
    <col min="10501" max="10750" width="8.875" style="11"/>
    <col min="10751" max="10751" width="4.625" style="11" bestFit="1" customWidth="1"/>
    <col min="10752" max="10752" width="4.625" style="11" customWidth="1"/>
    <col min="10753" max="10753" width="14.625" style="11" bestFit="1" customWidth="1"/>
    <col min="10754" max="10754" width="16.625" style="11" bestFit="1" customWidth="1"/>
    <col min="10755" max="10755" width="5.5" style="11" bestFit="1" customWidth="1"/>
    <col min="10756" max="10756" width="10.5" style="11" bestFit="1" customWidth="1"/>
    <col min="10757" max="11006" width="8.875" style="11"/>
    <col min="11007" max="11007" width="4.625" style="11" bestFit="1" customWidth="1"/>
    <col min="11008" max="11008" width="4.625" style="11" customWidth="1"/>
    <col min="11009" max="11009" width="14.625" style="11" bestFit="1" customWidth="1"/>
    <col min="11010" max="11010" width="16.625" style="11" bestFit="1" customWidth="1"/>
    <col min="11011" max="11011" width="5.5" style="11" bestFit="1" customWidth="1"/>
    <col min="11012" max="11012" width="10.5" style="11" bestFit="1" customWidth="1"/>
    <col min="11013" max="11262" width="8.875" style="11"/>
    <col min="11263" max="11263" width="4.625" style="11" bestFit="1" customWidth="1"/>
    <col min="11264" max="11264" width="4.625" style="11" customWidth="1"/>
    <col min="11265" max="11265" width="14.625" style="11" bestFit="1" customWidth="1"/>
    <col min="11266" max="11266" width="16.625" style="11" bestFit="1" customWidth="1"/>
    <col min="11267" max="11267" width="5.5" style="11" bestFit="1" customWidth="1"/>
    <col min="11268" max="11268" width="10.5" style="11" bestFit="1" customWidth="1"/>
    <col min="11269" max="11518" width="8.875" style="11"/>
    <col min="11519" max="11519" width="4.625" style="11" bestFit="1" customWidth="1"/>
    <col min="11520" max="11520" width="4.625" style="11" customWidth="1"/>
    <col min="11521" max="11521" width="14.625" style="11" bestFit="1" customWidth="1"/>
    <col min="11522" max="11522" width="16.625" style="11" bestFit="1" customWidth="1"/>
    <col min="11523" max="11523" width="5.5" style="11" bestFit="1" customWidth="1"/>
    <col min="11524" max="11524" width="10.5" style="11" bestFit="1" customWidth="1"/>
    <col min="11525" max="11774" width="8.875" style="11"/>
    <col min="11775" max="11775" width="4.625" style="11" bestFit="1" customWidth="1"/>
    <col min="11776" max="11776" width="4.625" style="11" customWidth="1"/>
    <col min="11777" max="11777" width="14.625" style="11" bestFit="1" customWidth="1"/>
    <col min="11778" max="11778" width="16.625" style="11" bestFit="1" customWidth="1"/>
    <col min="11779" max="11779" width="5.5" style="11" bestFit="1" customWidth="1"/>
    <col min="11780" max="11780" width="10.5" style="11" bestFit="1" customWidth="1"/>
    <col min="11781" max="12030" width="8.875" style="11"/>
    <col min="12031" max="12031" width="4.625" style="11" bestFit="1" customWidth="1"/>
    <col min="12032" max="12032" width="4.625" style="11" customWidth="1"/>
    <col min="12033" max="12033" width="14.625" style="11" bestFit="1" customWidth="1"/>
    <col min="12034" max="12034" width="16.625" style="11" bestFit="1" customWidth="1"/>
    <col min="12035" max="12035" width="5.5" style="11" bestFit="1" customWidth="1"/>
    <col min="12036" max="12036" width="10.5" style="11" bestFit="1" customWidth="1"/>
    <col min="12037" max="12286" width="8.875" style="11"/>
    <col min="12287" max="12287" width="4.625" style="11" bestFit="1" customWidth="1"/>
    <col min="12288" max="12288" width="4.625" style="11" customWidth="1"/>
    <col min="12289" max="12289" width="14.625" style="11" bestFit="1" customWidth="1"/>
    <col min="12290" max="12290" width="16.625" style="11" bestFit="1" customWidth="1"/>
    <col min="12291" max="12291" width="5.5" style="11" bestFit="1" customWidth="1"/>
    <col min="12292" max="12292" width="10.5" style="11" bestFit="1" customWidth="1"/>
    <col min="12293" max="12542" width="8.875" style="11"/>
    <col min="12543" max="12543" width="4.625" style="11" bestFit="1" customWidth="1"/>
    <col min="12544" max="12544" width="4.625" style="11" customWidth="1"/>
    <col min="12545" max="12545" width="14.625" style="11" bestFit="1" customWidth="1"/>
    <col min="12546" max="12546" width="16.625" style="11" bestFit="1" customWidth="1"/>
    <col min="12547" max="12547" width="5.5" style="11" bestFit="1" customWidth="1"/>
    <col min="12548" max="12548" width="10.5" style="11" bestFit="1" customWidth="1"/>
    <col min="12549" max="12798" width="8.875" style="11"/>
    <col min="12799" max="12799" width="4.625" style="11" bestFit="1" customWidth="1"/>
    <col min="12800" max="12800" width="4.625" style="11" customWidth="1"/>
    <col min="12801" max="12801" width="14.625" style="11" bestFit="1" customWidth="1"/>
    <col min="12802" max="12802" width="16.625" style="11" bestFit="1" customWidth="1"/>
    <col min="12803" max="12803" width="5.5" style="11" bestFit="1" customWidth="1"/>
    <col min="12804" max="12804" width="10.5" style="11" bestFit="1" customWidth="1"/>
    <col min="12805" max="13054" width="8.875" style="11"/>
    <col min="13055" max="13055" width="4.625" style="11" bestFit="1" customWidth="1"/>
    <col min="13056" max="13056" width="4.625" style="11" customWidth="1"/>
    <col min="13057" max="13057" width="14.625" style="11" bestFit="1" customWidth="1"/>
    <col min="13058" max="13058" width="16.625" style="11" bestFit="1" customWidth="1"/>
    <col min="13059" max="13059" width="5.5" style="11" bestFit="1" customWidth="1"/>
    <col min="13060" max="13060" width="10.5" style="11" bestFit="1" customWidth="1"/>
    <col min="13061" max="13310" width="8.875" style="11"/>
    <col min="13311" max="13311" width="4.625" style="11" bestFit="1" customWidth="1"/>
    <col min="13312" max="13312" width="4.625" style="11" customWidth="1"/>
    <col min="13313" max="13313" width="14.625" style="11" bestFit="1" customWidth="1"/>
    <col min="13314" max="13314" width="16.625" style="11" bestFit="1" customWidth="1"/>
    <col min="13315" max="13315" width="5.5" style="11" bestFit="1" customWidth="1"/>
    <col min="13316" max="13316" width="10.5" style="11" bestFit="1" customWidth="1"/>
    <col min="13317" max="13566" width="8.875" style="11"/>
    <col min="13567" max="13567" width="4.625" style="11" bestFit="1" customWidth="1"/>
    <col min="13568" max="13568" width="4.625" style="11" customWidth="1"/>
    <col min="13569" max="13569" width="14.625" style="11" bestFit="1" customWidth="1"/>
    <col min="13570" max="13570" width="16.625" style="11" bestFit="1" customWidth="1"/>
    <col min="13571" max="13571" width="5.5" style="11" bestFit="1" customWidth="1"/>
    <col min="13572" max="13572" width="10.5" style="11" bestFit="1" customWidth="1"/>
    <col min="13573" max="13822" width="8.875" style="11"/>
    <col min="13823" max="13823" width="4.625" style="11" bestFit="1" customWidth="1"/>
    <col min="13824" max="13824" width="4.625" style="11" customWidth="1"/>
    <col min="13825" max="13825" width="14.625" style="11" bestFit="1" customWidth="1"/>
    <col min="13826" max="13826" width="16.625" style="11" bestFit="1" customWidth="1"/>
    <col min="13827" max="13827" width="5.5" style="11" bestFit="1" customWidth="1"/>
    <col min="13828" max="13828" width="10.5" style="11" bestFit="1" customWidth="1"/>
    <col min="13829" max="14078" width="8.875" style="11"/>
    <col min="14079" max="14079" width="4.625" style="11" bestFit="1" customWidth="1"/>
    <col min="14080" max="14080" width="4.625" style="11" customWidth="1"/>
    <col min="14081" max="14081" width="14.625" style="11" bestFit="1" customWidth="1"/>
    <col min="14082" max="14082" width="16.625" style="11" bestFit="1" customWidth="1"/>
    <col min="14083" max="14083" width="5.5" style="11" bestFit="1" customWidth="1"/>
    <col min="14084" max="14084" width="10.5" style="11" bestFit="1" customWidth="1"/>
    <col min="14085" max="14334" width="8.875" style="11"/>
    <col min="14335" max="14335" width="4.625" style="11" bestFit="1" customWidth="1"/>
    <col min="14336" max="14336" width="4.625" style="11" customWidth="1"/>
    <col min="14337" max="14337" width="14.625" style="11" bestFit="1" customWidth="1"/>
    <col min="14338" max="14338" width="16.625" style="11" bestFit="1" customWidth="1"/>
    <col min="14339" max="14339" width="5.5" style="11" bestFit="1" customWidth="1"/>
    <col min="14340" max="14340" width="10.5" style="11" bestFit="1" customWidth="1"/>
    <col min="14341" max="14590" width="8.875" style="11"/>
    <col min="14591" max="14591" width="4.625" style="11" bestFit="1" customWidth="1"/>
    <col min="14592" max="14592" width="4.625" style="11" customWidth="1"/>
    <col min="14593" max="14593" width="14.625" style="11" bestFit="1" customWidth="1"/>
    <col min="14594" max="14594" width="16.625" style="11" bestFit="1" customWidth="1"/>
    <col min="14595" max="14595" width="5.5" style="11" bestFit="1" customWidth="1"/>
    <col min="14596" max="14596" width="10.5" style="11" bestFit="1" customWidth="1"/>
    <col min="14597" max="14846" width="8.875" style="11"/>
    <col min="14847" max="14847" width="4.625" style="11" bestFit="1" customWidth="1"/>
    <col min="14848" max="14848" width="4.625" style="11" customWidth="1"/>
    <col min="14849" max="14849" width="14.625" style="11" bestFit="1" customWidth="1"/>
    <col min="14850" max="14850" width="16.625" style="11" bestFit="1" customWidth="1"/>
    <col min="14851" max="14851" width="5.5" style="11" bestFit="1" customWidth="1"/>
    <col min="14852" max="14852" width="10.5" style="11" bestFit="1" customWidth="1"/>
    <col min="14853" max="15102" width="8.875" style="11"/>
    <col min="15103" max="15103" width="4.625" style="11" bestFit="1" customWidth="1"/>
    <col min="15104" max="15104" width="4.625" style="11" customWidth="1"/>
    <col min="15105" max="15105" width="14.625" style="11" bestFit="1" customWidth="1"/>
    <col min="15106" max="15106" width="16.625" style="11" bestFit="1" customWidth="1"/>
    <col min="15107" max="15107" width="5.5" style="11" bestFit="1" customWidth="1"/>
    <col min="15108" max="15108" width="10.5" style="11" bestFit="1" customWidth="1"/>
    <col min="15109" max="15358" width="8.875" style="11"/>
    <col min="15359" max="15359" width="4.625" style="11" bestFit="1" customWidth="1"/>
    <col min="15360" max="15360" width="4.625" style="11" customWidth="1"/>
    <col min="15361" max="15361" width="14.625" style="11" bestFit="1" customWidth="1"/>
    <col min="15362" max="15362" width="16.625" style="11" bestFit="1" customWidth="1"/>
    <col min="15363" max="15363" width="5.5" style="11" bestFit="1" customWidth="1"/>
    <col min="15364" max="15364" width="10.5" style="11" bestFit="1" customWidth="1"/>
    <col min="15365" max="15614" width="8.875" style="11"/>
    <col min="15615" max="15615" width="4.625" style="11" bestFit="1" customWidth="1"/>
    <col min="15616" max="15616" width="4.625" style="11" customWidth="1"/>
    <col min="15617" max="15617" width="14.625" style="11" bestFit="1" customWidth="1"/>
    <col min="15618" max="15618" width="16.625" style="11" bestFit="1" customWidth="1"/>
    <col min="15619" max="15619" width="5.5" style="11" bestFit="1" customWidth="1"/>
    <col min="15620" max="15620" width="10.5" style="11" bestFit="1" customWidth="1"/>
    <col min="15621" max="15870" width="8.875" style="11"/>
    <col min="15871" max="15871" width="4.625" style="11" bestFit="1" customWidth="1"/>
    <col min="15872" max="15872" width="4.625" style="11" customWidth="1"/>
    <col min="15873" max="15873" width="14.625" style="11" bestFit="1" customWidth="1"/>
    <col min="15874" max="15874" width="16.625" style="11" bestFit="1" customWidth="1"/>
    <col min="15875" max="15875" width="5.5" style="11" bestFit="1" customWidth="1"/>
    <col min="15876" max="15876" width="10.5" style="11" bestFit="1" customWidth="1"/>
    <col min="15877" max="16126" width="8.875" style="11"/>
    <col min="16127" max="16127" width="4.625" style="11" bestFit="1" customWidth="1"/>
    <col min="16128" max="16128" width="4.625" style="11" customWidth="1"/>
    <col min="16129" max="16129" width="14.625" style="11" bestFit="1" customWidth="1"/>
    <col min="16130" max="16130" width="16.625" style="11" bestFit="1" customWidth="1"/>
    <col min="16131" max="16131" width="5.5" style="11" bestFit="1" customWidth="1"/>
    <col min="16132" max="16132" width="10.5" style="11" bestFit="1" customWidth="1"/>
    <col min="16133" max="16384" width="8.875" style="11"/>
  </cols>
  <sheetData>
    <row r="1" spans="1:13">
      <c r="A1" s="9" t="s">
        <v>0</v>
      </c>
      <c r="B1" s="10" t="s">
        <v>1</v>
      </c>
      <c r="C1" s="10" t="s">
        <v>2</v>
      </c>
      <c r="D1" s="10" t="s">
        <v>3</v>
      </c>
      <c r="E1" s="10" t="s">
        <v>4</v>
      </c>
      <c r="F1" s="10" t="s">
        <v>5</v>
      </c>
      <c r="H1" s="11" t="s">
        <v>19</v>
      </c>
    </row>
    <row r="2" spans="1:13">
      <c r="A2" s="12">
        <v>1</v>
      </c>
      <c r="B2" s="151"/>
      <c r="C2" s="151"/>
      <c r="D2" s="151"/>
      <c r="E2" s="151"/>
      <c r="F2" s="151"/>
      <c r="H2" s="10" t="s">
        <v>0</v>
      </c>
      <c r="I2" s="10" t="s">
        <v>1</v>
      </c>
      <c r="J2" s="10" t="s">
        <v>2</v>
      </c>
      <c r="K2" s="10" t="s">
        <v>3</v>
      </c>
      <c r="L2" s="10" t="s">
        <v>4</v>
      </c>
      <c r="M2" s="10" t="s">
        <v>5</v>
      </c>
    </row>
    <row r="3" spans="1:13">
      <c r="A3" s="12">
        <v>2</v>
      </c>
      <c r="B3" s="151"/>
      <c r="C3" s="151"/>
      <c r="D3" s="151"/>
      <c r="E3" s="151"/>
      <c r="F3" s="151"/>
      <c r="H3" s="12">
        <v>1</v>
      </c>
      <c r="I3" s="57" t="s">
        <v>22</v>
      </c>
      <c r="J3" s="57" t="s">
        <v>23</v>
      </c>
      <c r="K3" s="57" t="s">
        <v>24</v>
      </c>
      <c r="L3" s="57">
        <v>3</v>
      </c>
      <c r="M3" s="57">
        <v>185</v>
      </c>
    </row>
    <row r="4" spans="1:13">
      <c r="A4" s="12">
        <v>3</v>
      </c>
      <c r="B4" s="151"/>
      <c r="C4" s="151"/>
      <c r="D4" s="151"/>
      <c r="E4" s="151"/>
      <c r="F4" s="151"/>
      <c r="H4" s="12">
        <v>2</v>
      </c>
      <c r="I4" s="57"/>
      <c r="J4" s="57" t="s">
        <v>130</v>
      </c>
      <c r="K4" s="57" t="s">
        <v>25</v>
      </c>
      <c r="L4" s="57">
        <v>3</v>
      </c>
      <c r="M4" s="57">
        <v>178</v>
      </c>
    </row>
    <row r="5" spans="1:13">
      <c r="A5" s="12">
        <v>4</v>
      </c>
      <c r="B5" s="151"/>
      <c r="C5" s="151"/>
      <c r="D5" s="151"/>
      <c r="E5" s="151"/>
      <c r="F5" s="151"/>
      <c r="H5" s="12">
        <v>3</v>
      </c>
      <c r="I5" s="57"/>
      <c r="J5" s="57" t="s">
        <v>26</v>
      </c>
      <c r="K5" s="57" t="s">
        <v>27</v>
      </c>
      <c r="L5" s="57">
        <v>3</v>
      </c>
      <c r="M5" s="57">
        <v>180</v>
      </c>
    </row>
    <row r="6" spans="1:13">
      <c r="A6" s="12">
        <v>5</v>
      </c>
      <c r="B6" s="151"/>
      <c r="C6" s="151"/>
      <c r="D6" s="151"/>
      <c r="E6" s="151"/>
      <c r="F6" s="151"/>
    </row>
    <row r="7" spans="1:13">
      <c r="A7" s="12">
        <v>6</v>
      </c>
      <c r="B7" s="151"/>
      <c r="C7" s="151"/>
      <c r="D7" s="151"/>
      <c r="E7" s="151"/>
      <c r="F7" s="151"/>
      <c r="J7" s="11" t="s">
        <v>128</v>
      </c>
    </row>
    <row r="8" spans="1:13">
      <c r="A8" s="12">
        <v>7</v>
      </c>
      <c r="B8" s="151"/>
      <c r="C8" s="151"/>
      <c r="D8" s="151"/>
      <c r="E8" s="151"/>
      <c r="F8" s="151"/>
      <c r="J8" s="71" t="s">
        <v>131</v>
      </c>
    </row>
    <row r="9" spans="1:13">
      <c r="A9" s="12">
        <v>8</v>
      </c>
      <c r="B9" s="151"/>
      <c r="C9" s="151"/>
      <c r="D9" s="151"/>
      <c r="E9" s="151"/>
      <c r="F9" s="151"/>
      <c r="J9" s="71" t="s">
        <v>129</v>
      </c>
    </row>
    <row r="10" spans="1:13">
      <c r="A10" s="12">
        <v>9</v>
      </c>
      <c r="B10" s="151"/>
      <c r="C10" s="151"/>
      <c r="D10" s="151"/>
      <c r="E10" s="151"/>
      <c r="F10" s="151"/>
      <c r="J10" s="71" t="s">
        <v>133</v>
      </c>
      <c r="K10" s="11" t="s">
        <v>132</v>
      </c>
    </row>
    <row r="11" spans="1:13">
      <c r="A11" s="12">
        <v>10</v>
      </c>
      <c r="B11" s="151"/>
      <c r="C11" s="151"/>
      <c r="D11" s="151"/>
      <c r="E11" s="151"/>
      <c r="F11" s="151"/>
    </row>
    <row r="12" spans="1:13">
      <c r="A12" s="12">
        <v>11</v>
      </c>
      <c r="B12" s="151"/>
      <c r="C12" s="151"/>
      <c r="D12" s="151"/>
      <c r="E12" s="151"/>
      <c r="F12" s="151"/>
    </row>
    <row r="13" spans="1:13">
      <c r="A13" s="12">
        <v>12</v>
      </c>
      <c r="B13" s="151"/>
      <c r="C13" s="151"/>
      <c r="D13" s="151"/>
      <c r="E13" s="151"/>
      <c r="F13" s="151"/>
    </row>
    <row r="14" spans="1:13">
      <c r="A14" s="12">
        <v>13</v>
      </c>
      <c r="B14" s="151"/>
      <c r="C14" s="151"/>
      <c r="D14" s="151"/>
      <c r="E14" s="151"/>
      <c r="F14" s="151"/>
    </row>
    <row r="15" spans="1:13">
      <c r="A15" s="12">
        <v>14</v>
      </c>
      <c r="B15" s="151"/>
      <c r="C15" s="151"/>
      <c r="D15" s="151"/>
      <c r="E15" s="151"/>
      <c r="F15" s="151"/>
    </row>
    <row r="16" spans="1:13">
      <c r="A16" s="12">
        <v>15</v>
      </c>
      <c r="B16" s="151"/>
      <c r="C16" s="151"/>
      <c r="D16" s="151"/>
      <c r="E16" s="151"/>
      <c r="F16" s="151"/>
    </row>
    <row r="17" spans="1:6">
      <c r="A17" s="12">
        <v>16</v>
      </c>
      <c r="B17" s="151"/>
      <c r="C17" s="151"/>
      <c r="D17" s="151"/>
      <c r="E17" s="151"/>
      <c r="F17" s="151"/>
    </row>
    <row r="18" spans="1:6">
      <c r="A18" s="12">
        <v>17</v>
      </c>
      <c r="B18" s="151"/>
      <c r="C18" s="151"/>
      <c r="D18" s="151"/>
      <c r="E18" s="151"/>
      <c r="F18" s="151"/>
    </row>
    <row r="19" spans="1:6">
      <c r="A19" s="12">
        <v>18</v>
      </c>
      <c r="B19" s="151"/>
      <c r="C19" s="151"/>
      <c r="D19" s="151"/>
      <c r="E19" s="151"/>
      <c r="F19" s="151"/>
    </row>
    <row r="20" spans="1:6">
      <c r="A20" s="12">
        <v>19</v>
      </c>
      <c r="B20" s="151"/>
      <c r="C20" s="151"/>
      <c r="D20" s="151"/>
      <c r="E20" s="151"/>
      <c r="F20" s="151"/>
    </row>
    <row r="21" spans="1:6">
      <c r="A21" s="12">
        <v>20</v>
      </c>
      <c r="B21" s="151"/>
      <c r="C21" s="151"/>
      <c r="D21" s="151"/>
      <c r="E21" s="151"/>
      <c r="F21" s="151"/>
    </row>
    <row r="22" spans="1:6">
      <c r="A22" s="12">
        <v>21</v>
      </c>
      <c r="B22" s="151"/>
      <c r="C22" s="151"/>
      <c r="D22" s="151"/>
      <c r="E22" s="151"/>
      <c r="F22" s="151"/>
    </row>
    <row r="23" spans="1:6">
      <c r="A23" s="12">
        <v>22</v>
      </c>
      <c r="B23" s="151"/>
      <c r="C23" s="151"/>
      <c r="D23" s="151"/>
      <c r="E23" s="151"/>
      <c r="F23" s="151"/>
    </row>
    <row r="24" spans="1:6">
      <c r="A24" s="12">
        <v>23</v>
      </c>
      <c r="B24" s="151"/>
      <c r="C24" s="151"/>
      <c r="D24" s="151"/>
      <c r="E24" s="151"/>
      <c r="F24" s="151"/>
    </row>
    <row r="25" spans="1:6">
      <c r="A25" s="12">
        <v>24</v>
      </c>
      <c r="B25" s="151"/>
      <c r="C25" s="151"/>
      <c r="D25" s="151"/>
      <c r="E25" s="151"/>
      <c r="F25" s="151"/>
    </row>
    <row r="26" spans="1:6">
      <c r="A26" s="12">
        <v>25</v>
      </c>
      <c r="B26" s="151"/>
      <c r="C26" s="151"/>
      <c r="D26" s="151"/>
      <c r="E26" s="151"/>
      <c r="F26" s="151"/>
    </row>
    <row r="27" spans="1:6">
      <c r="A27" s="12">
        <v>26</v>
      </c>
      <c r="B27" s="151"/>
      <c r="C27" s="151"/>
      <c r="D27" s="151"/>
      <c r="E27" s="151"/>
      <c r="F27" s="151"/>
    </row>
    <row r="28" spans="1:6">
      <c r="A28" s="12">
        <v>27</v>
      </c>
      <c r="B28" s="151"/>
      <c r="C28" s="151"/>
      <c r="D28" s="151"/>
      <c r="E28" s="151"/>
      <c r="F28" s="151"/>
    </row>
    <row r="29" spans="1:6">
      <c r="A29" s="12">
        <v>28</v>
      </c>
      <c r="B29" s="151"/>
      <c r="C29" s="151"/>
      <c r="D29" s="151"/>
      <c r="E29" s="151"/>
      <c r="F29" s="151"/>
    </row>
    <row r="30" spans="1:6">
      <c r="A30" s="12">
        <v>29</v>
      </c>
      <c r="B30" s="151"/>
      <c r="C30" s="151"/>
      <c r="D30" s="151"/>
      <c r="E30" s="151"/>
      <c r="F30" s="151"/>
    </row>
    <row r="31" spans="1:6">
      <c r="A31" s="12">
        <v>30</v>
      </c>
      <c r="B31" s="151"/>
      <c r="C31" s="151"/>
      <c r="D31" s="151"/>
      <c r="E31" s="151"/>
      <c r="F31" s="151"/>
    </row>
    <row r="32" spans="1:6">
      <c r="A32" s="12">
        <v>31</v>
      </c>
      <c r="B32" s="151"/>
      <c r="C32" s="151"/>
      <c r="D32" s="151"/>
      <c r="E32" s="151"/>
      <c r="F32" s="151"/>
    </row>
    <row r="33" spans="1:6">
      <c r="A33" s="12">
        <v>32</v>
      </c>
      <c r="B33" s="151"/>
      <c r="C33" s="151"/>
      <c r="D33" s="151"/>
      <c r="E33" s="151"/>
      <c r="F33" s="151"/>
    </row>
    <row r="34" spans="1:6">
      <c r="A34" s="12">
        <v>33</v>
      </c>
      <c r="B34" s="151"/>
      <c r="C34" s="151"/>
      <c r="D34" s="151"/>
      <c r="E34" s="151"/>
      <c r="F34" s="151"/>
    </row>
    <row r="35" spans="1:6">
      <c r="A35" s="12">
        <v>34</v>
      </c>
      <c r="B35" s="151"/>
      <c r="C35" s="151"/>
      <c r="D35" s="151"/>
      <c r="E35" s="151"/>
      <c r="F35" s="151"/>
    </row>
    <row r="36" spans="1:6">
      <c r="A36" s="12">
        <v>35</v>
      </c>
      <c r="B36" s="151"/>
      <c r="C36" s="151"/>
      <c r="D36" s="151"/>
      <c r="E36" s="151"/>
      <c r="F36" s="151"/>
    </row>
    <row r="37" spans="1:6">
      <c r="A37" s="12">
        <v>36</v>
      </c>
      <c r="B37" s="151"/>
      <c r="C37" s="151"/>
      <c r="D37" s="151"/>
      <c r="E37" s="151"/>
      <c r="F37" s="151"/>
    </row>
    <row r="38" spans="1:6">
      <c r="A38" s="12">
        <v>37</v>
      </c>
      <c r="B38" s="151"/>
      <c r="C38" s="151"/>
      <c r="D38" s="151"/>
      <c r="E38" s="151"/>
      <c r="F38" s="151"/>
    </row>
    <row r="39" spans="1:6">
      <c r="A39" s="12">
        <v>38</v>
      </c>
      <c r="B39" s="151"/>
      <c r="C39" s="151"/>
      <c r="D39" s="151"/>
      <c r="E39" s="151"/>
      <c r="F39" s="151"/>
    </row>
    <row r="40" spans="1:6">
      <c r="A40" s="12">
        <v>39</v>
      </c>
      <c r="B40" s="151"/>
      <c r="C40" s="151"/>
      <c r="D40" s="151"/>
      <c r="E40" s="151"/>
      <c r="F40" s="151"/>
    </row>
    <row r="41" spans="1:6">
      <c r="A41" s="12">
        <v>40</v>
      </c>
      <c r="B41" s="151"/>
      <c r="C41" s="151"/>
      <c r="D41" s="151"/>
      <c r="E41" s="151"/>
      <c r="F41" s="151"/>
    </row>
  </sheetData>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Z50"/>
  <sheetViews>
    <sheetView view="pageBreakPreview" zoomScale="75" zoomScaleNormal="75" zoomScaleSheetLayoutView="75" workbookViewId="0">
      <selection activeCell="M14" sqref="M14"/>
    </sheetView>
  </sheetViews>
  <sheetFormatPr defaultColWidth="9" defaultRowHeight="13.5"/>
  <cols>
    <col min="1" max="1" width="10" style="71" bestFit="1" customWidth="1"/>
    <col min="2" max="2" width="6.25" style="71" customWidth="1"/>
    <col min="3" max="3" width="6.375" style="71" customWidth="1"/>
    <col min="4" max="4" width="33.5" style="71" customWidth="1"/>
    <col min="5" max="5" width="7.125" style="71" customWidth="1"/>
    <col min="6" max="6" width="21.125" style="71" customWidth="1"/>
    <col min="7" max="7" width="10" style="71" customWidth="1"/>
    <col min="8" max="8" width="2.375" style="71" customWidth="1"/>
    <col min="9" max="9" width="5.375" style="71" customWidth="1"/>
    <col min="10" max="10" width="1.5" style="71" customWidth="1"/>
    <col min="11" max="11" width="2.125" style="71" customWidth="1"/>
    <col min="12" max="12" width="1.125" style="71" customWidth="1"/>
    <col min="13" max="18" width="9" style="71"/>
    <col min="19" max="21" width="9" style="71" hidden="1" customWidth="1"/>
    <col min="22" max="22" width="18.875" style="71" hidden="1" customWidth="1"/>
    <col min="23" max="26" width="9" style="71" hidden="1" customWidth="1"/>
    <col min="27" max="255" width="9" style="71"/>
    <col min="256" max="256" width="10" style="71" bestFit="1" customWidth="1"/>
    <col min="257" max="257" width="6.25" style="71" customWidth="1"/>
    <col min="258" max="258" width="6.375" style="71" customWidth="1"/>
    <col min="259" max="259" width="33.5" style="71" customWidth="1"/>
    <col min="260" max="260" width="7.125" style="71" customWidth="1"/>
    <col min="261" max="261" width="21.125" style="71" customWidth="1"/>
    <col min="262" max="262" width="10" style="71" customWidth="1"/>
    <col min="263" max="263" width="15.25" style="71" customWidth="1"/>
    <col min="264" max="264" width="2.375" style="71" customWidth="1"/>
    <col min="265" max="265" width="5.375" style="71" customWidth="1"/>
    <col min="266" max="266" width="1.5" style="71" customWidth="1"/>
    <col min="267" max="267" width="2.125" style="71" customWidth="1"/>
    <col min="268" max="268" width="1.125" style="71" customWidth="1"/>
    <col min="269" max="511" width="9" style="71"/>
    <col min="512" max="512" width="10" style="71" bestFit="1" customWidth="1"/>
    <col min="513" max="513" width="6.25" style="71" customWidth="1"/>
    <col min="514" max="514" width="6.375" style="71" customWidth="1"/>
    <col min="515" max="515" width="33.5" style="71" customWidth="1"/>
    <col min="516" max="516" width="7.125" style="71" customWidth="1"/>
    <col min="517" max="517" width="21.125" style="71" customWidth="1"/>
    <col min="518" max="518" width="10" style="71" customWidth="1"/>
    <col min="519" max="519" width="15.25" style="71" customWidth="1"/>
    <col min="520" max="520" width="2.375" style="71" customWidth="1"/>
    <col min="521" max="521" width="5.375" style="71" customWidth="1"/>
    <col min="522" max="522" width="1.5" style="71" customWidth="1"/>
    <col min="523" max="523" width="2.125" style="71" customWidth="1"/>
    <col min="524" max="524" width="1.125" style="71" customWidth="1"/>
    <col min="525" max="767" width="9" style="71"/>
    <col min="768" max="768" width="10" style="71" bestFit="1" customWidth="1"/>
    <col min="769" max="769" width="6.25" style="71" customWidth="1"/>
    <col min="770" max="770" width="6.375" style="71" customWidth="1"/>
    <col min="771" max="771" width="33.5" style="71" customWidth="1"/>
    <col min="772" max="772" width="7.125" style="71" customWidth="1"/>
    <col min="773" max="773" width="21.125" style="71" customWidth="1"/>
    <col min="774" max="774" width="10" style="71" customWidth="1"/>
    <col min="775" max="775" width="15.25" style="71" customWidth="1"/>
    <col min="776" max="776" width="2.375" style="71" customWidth="1"/>
    <col min="777" max="777" width="5.375" style="71" customWidth="1"/>
    <col min="778" max="778" width="1.5" style="71" customWidth="1"/>
    <col min="779" max="779" width="2.125" style="71" customWidth="1"/>
    <col min="780" max="780" width="1.125" style="71" customWidth="1"/>
    <col min="781" max="1023" width="9" style="71"/>
    <col min="1024" max="1024" width="10" style="71" bestFit="1" customWidth="1"/>
    <col min="1025" max="1025" width="6.25" style="71" customWidth="1"/>
    <col min="1026" max="1026" width="6.375" style="71" customWidth="1"/>
    <col min="1027" max="1027" width="33.5" style="71" customWidth="1"/>
    <col min="1028" max="1028" width="7.125" style="71" customWidth="1"/>
    <col min="1029" max="1029" width="21.125" style="71" customWidth="1"/>
    <col min="1030" max="1030" width="10" style="71" customWidth="1"/>
    <col min="1031" max="1031" width="15.25" style="71" customWidth="1"/>
    <col min="1032" max="1032" width="2.375" style="71" customWidth="1"/>
    <col min="1033" max="1033" width="5.375" style="71" customWidth="1"/>
    <col min="1034" max="1034" width="1.5" style="71" customWidth="1"/>
    <col min="1035" max="1035" width="2.125" style="71" customWidth="1"/>
    <col min="1036" max="1036" width="1.125" style="71" customWidth="1"/>
    <col min="1037" max="1279" width="9" style="71"/>
    <col min="1280" max="1280" width="10" style="71" bestFit="1" customWidth="1"/>
    <col min="1281" max="1281" width="6.25" style="71" customWidth="1"/>
    <col min="1282" max="1282" width="6.375" style="71" customWidth="1"/>
    <col min="1283" max="1283" width="33.5" style="71" customWidth="1"/>
    <col min="1284" max="1284" width="7.125" style="71" customWidth="1"/>
    <col min="1285" max="1285" width="21.125" style="71" customWidth="1"/>
    <col min="1286" max="1286" width="10" style="71" customWidth="1"/>
    <col min="1287" max="1287" width="15.25" style="71" customWidth="1"/>
    <col min="1288" max="1288" width="2.375" style="71" customWidth="1"/>
    <col min="1289" max="1289" width="5.375" style="71" customWidth="1"/>
    <col min="1290" max="1290" width="1.5" style="71" customWidth="1"/>
    <col min="1291" max="1291" width="2.125" style="71" customWidth="1"/>
    <col min="1292" max="1292" width="1.125" style="71" customWidth="1"/>
    <col min="1293" max="1535" width="9" style="71"/>
    <col min="1536" max="1536" width="10" style="71" bestFit="1" customWidth="1"/>
    <col min="1537" max="1537" width="6.25" style="71" customWidth="1"/>
    <col min="1538" max="1538" width="6.375" style="71" customWidth="1"/>
    <col min="1539" max="1539" width="33.5" style="71" customWidth="1"/>
    <col min="1540" max="1540" width="7.125" style="71" customWidth="1"/>
    <col min="1541" max="1541" width="21.125" style="71" customWidth="1"/>
    <col min="1542" max="1542" width="10" style="71" customWidth="1"/>
    <col min="1543" max="1543" width="15.25" style="71" customWidth="1"/>
    <col min="1544" max="1544" width="2.375" style="71" customWidth="1"/>
    <col min="1545" max="1545" width="5.375" style="71" customWidth="1"/>
    <col min="1546" max="1546" width="1.5" style="71" customWidth="1"/>
    <col min="1547" max="1547" width="2.125" style="71" customWidth="1"/>
    <col min="1548" max="1548" width="1.125" style="71" customWidth="1"/>
    <col min="1549" max="1791" width="9" style="71"/>
    <col min="1792" max="1792" width="10" style="71" bestFit="1" customWidth="1"/>
    <col min="1793" max="1793" width="6.25" style="71" customWidth="1"/>
    <col min="1794" max="1794" width="6.375" style="71" customWidth="1"/>
    <col min="1795" max="1795" width="33.5" style="71" customWidth="1"/>
    <col min="1796" max="1796" width="7.125" style="71" customWidth="1"/>
    <col min="1797" max="1797" width="21.125" style="71" customWidth="1"/>
    <col min="1798" max="1798" width="10" style="71" customWidth="1"/>
    <col min="1799" max="1799" width="15.25" style="71" customWidth="1"/>
    <col min="1800" max="1800" width="2.375" style="71" customWidth="1"/>
    <col min="1801" max="1801" width="5.375" style="71" customWidth="1"/>
    <col min="1802" max="1802" width="1.5" style="71" customWidth="1"/>
    <col min="1803" max="1803" width="2.125" style="71" customWidth="1"/>
    <col min="1804" max="1804" width="1.125" style="71" customWidth="1"/>
    <col min="1805" max="2047" width="9" style="71"/>
    <col min="2048" max="2048" width="10" style="71" bestFit="1" customWidth="1"/>
    <col min="2049" max="2049" width="6.25" style="71" customWidth="1"/>
    <col min="2050" max="2050" width="6.375" style="71" customWidth="1"/>
    <col min="2051" max="2051" width="33.5" style="71" customWidth="1"/>
    <col min="2052" max="2052" width="7.125" style="71" customWidth="1"/>
    <col min="2053" max="2053" width="21.125" style="71" customWidth="1"/>
    <col min="2054" max="2054" width="10" style="71" customWidth="1"/>
    <col min="2055" max="2055" width="15.25" style="71" customWidth="1"/>
    <col min="2056" max="2056" width="2.375" style="71" customWidth="1"/>
    <col min="2057" max="2057" width="5.375" style="71" customWidth="1"/>
    <col min="2058" max="2058" width="1.5" style="71" customWidth="1"/>
    <col min="2059" max="2059" width="2.125" style="71" customWidth="1"/>
    <col min="2060" max="2060" width="1.125" style="71" customWidth="1"/>
    <col min="2061" max="2303" width="9" style="71"/>
    <col min="2304" max="2304" width="10" style="71" bestFit="1" customWidth="1"/>
    <col min="2305" max="2305" width="6.25" style="71" customWidth="1"/>
    <col min="2306" max="2306" width="6.375" style="71" customWidth="1"/>
    <col min="2307" max="2307" width="33.5" style="71" customWidth="1"/>
    <col min="2308" max="2308" width="7.125" style="71" customWidth="1"/>
    <col min="2309" max="2309" width="21.125" style="71" customWidth="1"/>
    <col min="2310" max="2310" width="10" style="71" customWidth="1"/>
    <col min="2311" max="2311" width="15.25" style="71" customWidth="1"/>
    <col min="2312" max="2312" width="2.375" style="71" customWidth="1"/>
    <col min="2313" max="2313" width="5.375" style="71" customWidth="1"/>
    <col min="2314" max="2314" width="1.5" style="71" customWidth="1"/>
    <col min="2315" max="2315" width="2.125" style="71" customWidth="1"/>
    <col min="2316" max="2316" width="1.125" style="71" customWidth="1"/>
    <col min="2317" max="2559" width="9" style="71"/>
    <col min="2560" max="2560" width="10" style="71" bestFit="1" customWidth="1"/>
    <col min="2561" max="2561" width="6.25" style="71" customWidth="1"/>
    <col min="2562" max="2562" width="6.375" style="71" customWidth="1"/>
    <col min="2563" max="2563" width="33.5" style="71" customWidth="1"/>
    <col min="2564" max="2564" width="7.125" style="71" customWidth="1"/>
    <col min="2565" max="2565" width="21.125" style="71" customWidth="1"/>
    <col min="2566" max="2566" width="10" style="71" customWidth="1"/>
    <col min="2567" max="2567" width="15.25" style="71" customWidth="1"/>
    <col min="2568" max="2568" width="2.375" style="71" customWidth="1"/>
    <col min="2569" max="2569" width="5.375" style="71" customWidth="1"/>
    <col min="2570" max="2570" width="1.5" style="71" customWidth="1"/>
    <col min="2571" max="2571" width="2.125" style="71" customWidth="1"/>
    <col min="2572" max="2572" width="1.125" style="71" customWidth="1"/>
    <col min="2573" max="2815" width="9" style="71"/>
    <col min="2816" max="2816" width="10" style="71" bestFit="1" customWidth="1"/>
    <col min="2817" max="2817" width="6.25" style="71" customWidth="1"/>
    <col min="2818" max="2818" width="6.375" style="71" customWidth="1"/>
    <col min="2819" max="2819" width="33.5" style="71" customWidth="1"/>
    <col min="2820" max="2820" width="7.125" style="71" customWidth="1"/>
    <col min="2821" max="2821" width="21.125" style="71" customWidth="1"/>
    <col min="2822" max="2822" width="10" style="71" customWidth="1"/>
    <col min="2823" max="2823" width="15.25" style="71" customWidth="1"/>
    <col min="2824" max="2824" width="2.375" style="71" customWidth="1"/>
    <col min="2825" max="2825" width="5.375" style="71" customWidth="1"/>
    <col min="2826" max="2826" width="1.5" style="71" customWidth="1"/>
    <col min="2827" max="2827" width="2.125" style="71" customWidth="1"/>
    <col min="2828" max="2828" width="1.125" style="71" customWidth="1"/>
    <col min="2829" max="3071" width="9" style="71"/>
    <col min="3072" max="3072" width="10" style="71" bestFit="1" customWidth="1"/>
    <col min="3073" max="3073" width="6.25" style="71" customWidth="1"/>
    <col min="3074" max="3074" width="6.375" style="71" customWidth="1"/>
    <col min="3075" max="3075" width="33.5" style="71" customWidth="1"/>
    <col min="3076" max="3076" width="7.125" style="71" customWidth="1"/>
    <col min="3077" max="3077" width="21.125" style="71" customWidth="1"/>
    <col min="3078" max="3078" width="10" style="71" customWidth="1"/>
    <col min="3079" max="3079" width="15.25" style="71" customWidth="1"/>
    <col min="3080" max="3080" width="2.375" style="71" customWidth="1"/>
    <col min="3081" max="3081" width="5.375" style="71" customWidth="1"/>
    <col min="3082" max="3082" width="1.5" style="71" customWidth="1"/>
    <col min="3083" max="3083" width="2.125" style="71" customWidth="1"/>
    <col min="3084" max="3084" width="1.125" style="71" customWidth="1"/>
    <col min="3085" max="3327" width="9" style="71"/>
    <col min="3328" max="3328" width="10" style="71" bestFit="1" customWidth="1"/>
    <col min="3329" max="3329" width="6.25" style="71" customWidth="1"/>
    <col min="3330" max="3330" width="6.375" style="71" customWidth="1"/>
    <col min="3331" max="3331" width="33.5" style="71" customWidth="1"/>
    <col min="3332" max="3332" width="7.125" style="71" customWidth="1"/>
    <col min="3333" max="3333" width="21.125" style="71" customWidth="1"/>
    <col min="3334" max="3334" width="10" style="71" customWidth="1"/>
    <col min="3335" max="3335" width="15.25" style="71" customWidth="1"/>
    <col min="3336" max="3336" width="2.375" style="71" customWidth="1"/>
    <col min="3337" max="3337" width="5.375" style="71" customWidth="1"/>
    <col min="3338" max="3338" width="1.5" style="71" customWidth="1"/>
    <col min="3339" max="3339" width="2.125" style="71" customWidth="1"/>
    <col min="3340" max="3340" width="1.125" style="71" customWidth="1"/>
    <col min="3341" max="3583" width="9" style="71"/>
    <col min="3584" max="3584" width="10" style="71" bestFit="1" customWidth="1"/>
    <col min="3585" max="3585" width="6.25" style="71" customWidth="1"/>
    <col min="3586" max="3586" width="6.375" style="71" customWidth="1"/>
    <col min="3587" max="3587" width="33.5" style="71" customWidth="1"/>
    <col min="3588" max="3588" width="7.125" style="71" customWidth="1"/>
    <col min="3589" max="3589" width="21.125" style="71" customWidth="1"/>
    <col min="3590" max="3590" width="10" style="71" customWidth="1"/>
    <col min="3591" max="3591" width="15.25" style="71" customWidth="1"/>
    <col min="3592" max="3592" width="2.375" style="71" customWidth="1"/>
    <col min="3593" max="3593" width="5.375" style="71" customWidth="1"/>
    <col min="3594" max="3594" width="1.5" style="71" customWidth="1"/>
    <col min="3595" max="3595" width="2.125" style="71" customWidth="1"/>
    <col min="3596" max="3596" width="1.125" style="71" customWidth="1"/>
    <col min="3597" max="3839" width="9" style="71"/>
    <col min="3840" max="3840" width="10" style="71" bestFit="1" customWidth="1"/>
    <col min="3841" max="3841" width="6.25" style="71" customWidth="1"/>
    <col min="3842" max="3842" width="6.375" style="71" customWidth="1"/>
    <col min="3843" max="3843" width="33.5" style="71" customWidth="1"/>
    <col min="3844" max="3844" width="7.125" style="71" customWidth="1"/>
    <col min="3845" max="3845" width="21.125" style="71" customWidth="1"/>
    <col min="3846" max="3846" width="10" style="71" customWidth="1"/>
    <col min="3847" max="3847" width="15.25" style="71" customWidth="1"/>
    <col min="3848" max="3848" width="2.375" style="71" customWidth="1"/>
    <col min="3849" max="3849" width="5.375" style="71" customWidth="1"/>
    <col min="3850" max="3850" width="1.5" style="71" customWidth="1"/>
    <col min="3851" max="3851" width="2.125" style="71" customWidth="1"/>
    <col min="3852" max="3852" width="1.125" style="71" customWidth="1"/>
    <col min="3853" max="4095" width="9" style="71"/>
    <col min="4096" max="4096" width="10" style="71" bestFit="1" customWidth="1"/>
    <col min="4097" max="4097" width="6.25" style="71" customWidth="1"/>
    <col min="4098" max="4098" width="6.375" style="71" customWidth="1"/>
    <col min="4099" max="4099" width="33.5" style="71" customWidth="1"/>
    <col min="4100" max="4100" width="7.125" style="71" customWidth="1"/>
    <col min="4101" max="4101" width="21.125" style="71" customWidth="1"/>
    <col min="4102" max="4102" width="10" style="71" customWidth="1"/>
    <col min="4103" max="4103" width="15.25" style="71" customWidth="1"/>
    <col min="4104" max="4104" width="2.375" style="71" customWidth="1"/>
    <col min="4105" max="4105" width="5.375" style="71" customWidth="1"/>
    <col min="4106" max="4106" width="1.5" style="71" customWidth="1"/>
    <col min="4107" max="4107" width="2.125" style="71" customWidth="1"/>
    <col min="4108" max="4108" width="1.125" style="71" customWidth="1"/>
    <col min="4109" max="4351" width="9" style="71"/>
    <col min="4352" max="4352" width="10" style="71" bestFit="1" customWidth="1"/>
    <col min="4353" max="4353" width="6.25" style="71" customWidth="1"/>
    <col min="4354" max="4354" width="6.375" style="71" customWidth="1"/>
    <col min="4355" max="4355" width="33.5" style="71" customWidth="1"/>
    <col min="4356" max="4356" width="7.125" style="71" customWidth="1"/>
    <col min="4357" max="4357" width="21.125" style="71" customWidth="1"/>
    <col min="4358" max="4358" width="10" style="71" customWidth="1"/>
    <col min="4359" max="4359" width="15.25" style="71" customWidth="1"/>
    <col min="4360" max="4360" width="2.375" style="71" customWidth="1"/>
    <col min="4361" max="4361" width="5.375" style="71" customWidth="1"/>
    <col min="4362" max="4362" width="1.5" style="71" customWidth="1"/>
    <col min="4363" max="4363" width="2.125" style="71" customWidth="1"/>
    <col min="4364" max="4364" width="1.125" style="71" customWidth="1"/>
    <col min="4365" max="4607" width="9" style="71"/>
    <col min="4608" max="4608" width="10" style="71" bestFit="1" customWidth="1"/>
    <col min="4609" max="4609" width="6.25" style="71" customWidth="1"/>
    <col min="4610" max="4610" width="6.375" style="71" customWidth="1"/>
    <col min="4611" max="4611" width="33.5" style="71" customWidth="1"/>
    <col min="4612" max="4612" width="7.125" style="71" customWidth="1"/>
    <col min="4613" max="4613" width="21.125" style="71" customWidth="1"/>
    <col min="4614" max="4614" width="10" style="71" customWidth="1"/>
    <col min="4615" max="4615" width="15.25" style="71" customWidth="1"/>
    <col min="4616" max="4616" width="2.375" style="71" customWidth="1"/>
    <col min="4617" max="4617" width="5.375" style="71" customWidth="1"/>
    <col min="4618" max="4618" width="1.5" style="71" customWidth="1"/>
    <col min="4619" max="4619" width="2.125" style="71" customWidth="1"/>
    <col min="4620" max="4620" width="1.125" style="71" customWidth="1"/>
    <col min="4621" max="4863" width="9" style="71"/>
    <col min="4864" max="4864" width="10" style="71" bestFit="1" customWidth="1"/>
    <col min="4865" max="4865" width="6.25" style="71" customWidth="1"/>
    <col min="4866" max="4866" width="6.375" style="71" customWidth="1"/>
    <col min="4867" max="4867" width="33.5" style="71" customWidth="1"/>
    <col min="4868" max="4868" width="7.125" style="71" customWidth="1"/>
    <col min="4869" max="4869" width="21.125" style="71" customWidth="1"/>
    <col min="4870" max="4870" width="10" style="71" customWidth="1"/>
    <col min="4871" max="4871" width="15.25" style="71" customWidth="1"/>
    <col min="4872" max="4872" width="2.375" style="71" customWidth="1"/>
    <col min="4873" max="4873" width="5.375" style="71" customWidth="1"/>
    <col min="4874" max="4874" width="1.5" style="71" customWidth="1"/>
    <col min="4875" max="4875" width="2.125" style="71" customWidth="1"/>
    <col min="4876" max="4876" width="1.125" style="71" customWidth="1"/>
    <col min="4877" max="5119" width="9" style="71"/>
    <col min="5120" max="5120" width="10" style="71" bestFit="1" customWidth="1"/>
    <col min="5121" max="5121" width="6.25" style="71" customWidth="1"/>
    <col min="5122" max="5122" width="6.375" style="71" customWidth="1"/>
    <col min="5123" max="5123" width="33.5" style="71" customWidth="1"/>
    <col min="5124" max="5124" width="7.125" style="71" customWidth="1"/>
    <col min="5125" max="5125" width="21.125" style="71" customWidth="1"/>
    <col min="5126" max="5126" width="10" style="71" customWidth="1"/>
    <col min="5127" max="5127" width="15.25" style="71" customWidth="1"/>
    <col min="5128" max="5128" width="2.375" style="71" customWidth="1"/>
    <col min="5129" max="5129" width="5.375" style="71" customWidth="1"/>
    <col min="5130" max="5130" width="1.5" style="71" customWidth="1"/>
    <col min="5131" max="5131" width="2.125" style="71" customWidth="1"/>
    <col min="5132" max="5132" width="1.125" style="71" customWidth="1"/>
    <col min="5133" max="5375" width="9" style="71"/>
    <col min="5376" max="5376" width="10" style="71" bestFit="1" customWidth="1"/>
    <col min="5377" max="5377" width="6.25" style="71" customWidth="1"/>
    <col min="5378" max="5378" width="6.375" style="71" customWidth="1"/>
    <col min="5379" max="5379" width="33.5" style="71" customWidth="1"/>
    <col min="5380" max="5380" width="7.125" style="71" customWidth="1"/>
    <col min="5381" max="5381" width="21.125" style="71" customWidth="1"/>
    <col min="5382" max="5382" width="10" style="71" customWidth="1"/>
    <col min="5383" max="5383" width="15.25" style="71" customWidth="1"/>
    <col min="5384" max="5384" width="2.375" style="71" customWidth="1"/>
    <col min="5385" max="5385" width="5.375" style="71" customWidth="1"/>
    <col min="5386" max="5386" width="1.5" style="71" customWidth="1"/>
    <col min="5387" max="5387" width="2.125" style="71" customWidth="1"/>
    <col min="5388" max="5388" width="1.125" style="71" customWidth="1"/>
    <col min="5389" max="5631" width="9" style="71"/>
    <col min="5632" max="5632" width="10" style="71" bestFit="1" customWidth="1"/>
    <col min="5633" max="5633" width="6.25" style="71" customWidth="1"/>
    <col min="5634" max="5634" width="6.375" style="71" customWidth="1"/>
    <col min="5635" max="5635" width="33.5" style="71" customWidth="1"/>
    <col min="5636" max="5636" width="7.125" style="71" customWidth="1"/>
    <col min="5637" max="5637" width="21.125" style="71" customWidth="1"/>
    <col min="5638" max="5638" width="10" style="71" customWidth="1"/>
    <col min="5639" max="5639" width="15.25" style="71" customWidth="1"/>
    <col min="5640" max="5640" width="2.375" style="71" customWidth="1"/>
    <col min="5641" max="5641" width="5.375" style="71" customWidth="1"/>
    <col min="5642" max="5642" width="1.5" style="71" customWidth="1"/>
    <col min="5643" max="5643" width="2.125" style="71" customWidth="1"/>
    <col min="5644" max="5644" width="1.125" style="71" customWidth="1"/>
    <col min="5645" max="5887" width="9" style="71"/>
    <col min="5888" max="5888" width="10" style="71" bestFit="1" customWidth="1"/>
    <col min="5889" max="5889" width="6.25" style="71" customWidth="1"/>
    <col min="5890" max="5890" width="6.375" style="71" customWidth="1"/>
    <col min="5891" max="5891" width="33.5" style="71" customWidth="1"/>
    <col min="5892" max="5892" width="7.125" style="71" customWidth="1"/>
    <col min="5893" max="5893" width="21.125" style="71" customWidth="1"/>
    <col min="5894" max="5894" width="10" style="71" customWidth="1"/>
    <col min="5895" max="5895" width="15.25" style="71" customWidth="1"/>
    <col min="5896" max="5896" width="2.375" style="71" customWidth="1"/>
    <col min="5897" max="5897" width="5.375" style="71" customWidth="1"/>
    <col min="5898" max="5898" width="1.5" style="71" customWidth="1"/>
    <col min="5899" max="5899" width="2.125" style="71" customWidth="1"/>
    <col min="5900" max="5900" width="1.125" style="71" customWidth="1"/>
    <col min="5901" max="6143" width="9" style="71"/>
    <col min="6144" max="6144" width="10" style="71" bestFit="1" customWidth="1"/>
    <col min="6145" max="6145" width="6.25" style="71" customWidth="1"/>
    <col min="6146" max="6146" width="6.375" style="71" customWidth="1"/>
    <col min="6147" max="6147" width="33.5" style="71" customWidth="1"/>
    <col min="6148" max="6148" width="7.125" style="71" customWidth="1"/>
    <col min="6149" max="6149" width="21.125" style="71" customWidth="1"/>
    <col min="6150" max="6150" width="10" style="71" customWidth="1"/>
    <col min="6151" max="6151" width="15.25" style="71" customWidth="1"/>
    <col min="6152" max="6152" width="2.375" style="71" customWidth="1"/>
    <col min="6153" max="6153" width="5.375" style="71" customWidth="1"/>
    <col min="6154" max="6154" width="1.5" style="71" customWidth="1"/>
    <col min="6155" max="6155" width="2.125" style="71" customWidth="1"/>
    <col min="6156" max="6156" width="1.125" style="71" customWidth="1"/>
    <col min="6157" max="6399" width="9" style="71"/>
    <col min="6400" max="6400" width="10" style="71" bestFit="1" customWidth="1"/>
    <col min="6401" max="6401" width="6.25" style="71" customWidth="1"/>
    <col min="6402" max="6402" width="6.375" style="71" customWidth="1"/>
    <col min="6403" max="6403" width="33.5" style="71" customWidth="1"/>
    <col min="6404" max="6404" width="7.125" style="71" customWidth="1"/>
    <col min="6405" max="6405" width="21.125" style="71" customWidth="1"/>
    <col min="6406" max="6406" width="10" style="71" customWidth="1"/>
    <col min="6407" max="6407" width="15.25" style="71" customWidth="1"/>
    <col min="6408" max="6408" width="2.375" style="71" customWidth="1"/>
    <col min="6409" max="6409" width="5.375" style="71" customWidth="1"/>
    <col min="6410" max="6410" width="1.5" style="71" customWidth="1"/>
    <col min="6411" max="6411" width="2.125" style="71" customWidth="1"/>
    <col min="6412" max="6412" width="1.125" style="71" customWidth="1"/>
    <col min="6413" max="6655" width="9" style="71"/>
    <col min="6656" max="6656" width="10" style="71" bestFit="1" customWidth="1"/>
    <col min="6657" max="6657" width="6.25" style="71" customWidth="1"/>
    <col min="6658" max="6658" width="6.375" style="71" customWidth="1"/>
    <col min="6659" max="6659" width="33.5" style="71" customWidth="1"/>
    <col min="6660" max="6660" width="7.125" style="71" customWidth="1"/>
    <col min="6661" max="6661" width="21.125" style="71" customWidth="1"/>
    <col min="6662" max="6662" width="10" style="71" customWidth="1"/>
    <col min="6663" max="6663" width="15.25" style="71" customWidth="1"/>
    <col min="6664" max="6664" width="2.375" style="71" customWidth="1"/>
    <col min="6665" max="6665" width="5.375" style="71" customWidth="1"/>
    <col min="6666" max="6666" width="1.5" style="71" customWidth="1"/>
    <col min="6667" max="6667" width="2.125" style="71" customWidth="1"/>
    <col min="6668" max="6668" width="1.125" style="71" customWidth="1"/>
    <col min="6669" max="6911" width="9" style="71"/>
    <col min="6912" max="6912" width="10" style="71" bestFit="1" customWidth="1"/>
    <col min="6913" max="6913" width="6.25" style="71" customWidth="1"/>
    <col min="6914" max="6914" width="6.375" style="71" customWidth="1"/>
    <col min="6915" max="6915" width="33.5" style="71" customWidth="1"/>
    <col min="6916" max="6916" width="7.125" style="71" customWidth="1"/>
    <col min="6917" max="6917" width="21.125" style="71" customWidth="1"/>
    <col min="6918" max="6918" width="10" style="71" customWidth="1"/>
    <col min="6919" max="6919" width="15.25" style="71" customWidth="1"/>
    <col min="6920" max="6920" width="2.375" style="71" customWidth="1"/>
    <col min="6921" max="6921" width="5.375" style="71" customWidth="1"/>
    <col min="6922" max="6922" width="1.5" style="71" customWidth="1"/>
    <col min="6923" max="6923" width="2.125" style="71" customWidth="1"/>
    <col min="6924" max="6924" width="1.125" style="71" customWidth="1"/>
    <col min="6925" max="7167" width="9" style="71"/>
    <col min="7168" max="7168" width="10" style="71" bestFit="1" customWidth="1"/>
    <col min="7169" max="7169" width="6.25" style="71" customWidth="1"/>
    <col min="7170" max="7170" width="6.375" style="71" customWidth="1"/>
    <col min="7171" max="7171" width="33.5" style="71" customWidth="1"/>
    <col min="7172" max="7172" width="7.125" style="71" customWidth="1"/>
    <col min="7173" max="7173" width="21.125" style="71" customWidth="1"/>
    <col min="7174" max="7174" width="10" style="71" customWidth="1"/>
    <col min="7175" max="7175" width="15.25" style="71" customWidth="1"/>
    <col min="7176" max="7176" width="2.375" style="71" customWidth="1"/>
    <col min="7177" max="7177" width="5.375" style="71" customWidth="1"/>
    <col min="7178" max="7178" width="1.5" style="71" customWidth="1"/>
    <col min="7179" max="7179" width="2.125" style="71" customWidth="1"/>
    <col min="7180" max="7180" width="1.125" style="71" customWidth="1"/>
    <col min="7181" max="7423" width="9" style="71"/>
    <col min="7424" max="7424" width="10" style="71" bestFit="1" customWidth="1"/>
    <col min="7425" max="7425" width="6.25" style="71" customWidth="1"/>
    <col min="7426" max="7426" width="6.375" style="71" customWidth="1"/>
    <col min="7427" max="7427" width="33.5" style="71" customWidth="1"/>
    <col min="7428" max="7428" width="7.125" style="71" customWidth="1"/>
    <col min="7429" max="7429" width="21.125" style="71" customWidth="1"/>
    <col min="7430" max="7430" width="10" style="71" customWidth="1"/>
    <col min="7431" max="7431" width="15.25" style="71" customWidth="1"/>
    <col min="7432" max="7432" width="2.375" style="71" customWidth="1"/>
    <col min="7433" max="7433" width="5.375" style="71" customWidth="1"/>
    <col min="7434" max="7434" width="1.5" style="71" customWidth="1"/>
    <col min="7435" max="7435" width="2.125" style="71" customWidth="1"/>
    <col min="7436" max="7436" width="1.125" style="71" customWidth="1"/>
    <col min="7437" max="7679" width="9" style="71"/>
    <col min="7680" max="7680" width="10" style="71" bestFit="1" customWidth="1"/>
    <col min="7681" max="7681" width="6.25" style="71" customWidth="1"/>
    <col min="7682" max="7682" width="6.375" style="71" customWidth="1"/>
    <col min="7683" max="7683" width="33.5" style="71" customWidth="1"/>
    <col min="7684" max="7684" width="7.125" style="71" customWidth="1"/>
    <col min="7685" max="7685" width="21.125" style="71" customWidth="1"/>
    <col min="7686" max="7686" width="10" style="71" customWidth="1"/>
    <col min="7687" max="7687" width="15.25" style="71" customWidth="1"/>
    <col min="7688" max="7688" width="2.375" style="71" customWidth="1"/>
    <col min="7689" max="7689" width="5.375" style="71" customWidth="1"/>
    <col min="7690" max="7690" width="1.5" style="71" customWidth="1"/>
    <col min="7691" max="7691" width="2.125" style="71" customWidth="1"/>
    <col min="7692" max="7692" width="1.125" style="71" customWidth="1"/>
    <col min="7693" max="7935" width="9" style="71"/>
    <col min="7936" max="7936" width="10" style="71" bestFit="1" customWidth="1"/>
    <col min="7937" max="7937" width="6.25" style="71" customWidth="1"/>
    <col min="7938" max="7938" width="6.375" style="71" customWidth="1"/>
    <col min="7939" max="7939" width="33.5" style="71" customWidth="1"/>
    <col min="7940" max="7940" width="7.125" style="71" customWidth="1"/>
    <col min="7941" max="7941" width="21.125" style="71" customWidth="1"/>
    <col min="7942" max="7942" width="10" style="71" customWidth="1"/>
    <col min="7943" max="7943" width="15.25" style="71" customWidth="1"/>
    <col min="7944" max="7944" width="2.375" style="71" customWidth="1"/>
    <col min="7945" max="7945" width="5.375" style="71" customWidth="1"/>
    <col min="7946" max="7946" width="1.5" style="71" customWidth="1"/>
    <col min="7947" max="7947" width="2.125" style="71" customWidth="1"/>
    <col min="7948" max="7948" width="1.125" style="71" customWidth="1"/>
    <col min="7949" max="8191" width="9" style="71"/>
    <col min="8192" max="8192" width="10" style="71" bestFit="1" customWidth="1"/>
    <col min="8193" max="8193" width="6.25" style="71" customWidth="1"/>
    <col min="8194" max="8194" width="6.375" style="71" customWidth="1"/>
    <col min="8195" max="8195" width="33.5" style="71" customWidth="1"/>
    <col min="8196" max="8196" width="7.125" style="71" customWidth="1"/>
    <col min="8197" max="8197" width="21.125" style="71" customWidth="1"/>
    <col min="8198" max="8198" width="10" style="71" customWidth="1"/>
    <col min="8199" max="8199" width="15.25" style="71" customWidth="1"/>
    <col min="8200" max="8200" width="2.375" style="71" customWidth="1"/>
    <col min="8201" max="8201" width="5.375" style="71" customWidth="1"/>
    <col min="8202" max="8202" width="1.5" style="71" customWidth="1"/>
    <col min="8203" max="8203" width="2.125" style="71" customWidth="1"/>
    <col min="8204" max="8204" width="1.125" style="71" customWidth="1"/>
    <col min="8205" max="8447" width="9" style="71"/>
    <col min="8448" max="8448" width="10" style="71" bestFit="1" customWidth="1"/>
    <col min="8449" max="8449" width="6.25" style="71" customWidth="1"/>
    <col min="8450" max="8450" width="6.375" style="71" customWidth="1"/>
    <col min="8451" max="8451" width="33.5" style="71" customWidth="1"/>
    <col min="8452" max="8452" width="7.125" style="71" customWidth="1"/>
    <col min="8453" max="8453" width="21.125" style="71" customWidth="1"/>
    <col min="8454" max="8454" width="10" style="71" customWidth="1"/>
    <col min="8455" max="8455" width="15.25" style="71" customWidth="1"/>
    <col min="8456" max="8456" width="2.375" style="71" customWidth="1"/>
    <col min="8457" max="8457" width="5.375" style="71" customWidth="1"/>
    <col min="8458" max="8458" width="1.5" style="71" customWidth="1"/>
    <col min="8459" max="8459" width="2.125" style="71" customWidth="1"/>
    <col min="8460" max="8460" width="1.125" style="71" customWidth="1"/>
    <col min="8461" max="8703" width="9" style="71"/>
    <col min="8704" max="8704" width="10" style="71" bestFit="1" customWidth="1"/>
    <col min="8705" max="8705" width="6.25" style="71" customWidth="1"/>
    <col min="8706" max="8706" width="6.375" style="71" customWidth="1"/>
    <col min="8707" max="8707" width="33.5" style="71" customWidth="1"/>
    <col min="8708" max="8708" width="7.125" style="71" customWidth="1"/>
    <col min="8709" max="8709" width="21.125" style="71" customWidth="1"/>
    <col min="8710" max="8710" width="10" style="71" customWidth="1"/>
    <col min="8711" max="8711" width="15.25" style="71" customWidth="1"/>
    <col min="8712" max="8712" width="2.375" style="71" customWidth="1"/>
    <col min="8713" max="8713" width="5.375" style="71" customWidth="1"/>
    <col min="8714" max="8714" width="1.5" style="71" customWidth="1"/>
    <col min="8715" max="8715" width="2.125" style="71" customWidth="1"/>
    <col min="8716" max="8716" width="1.125" style="71" customWidth="1"/>
    <col min="8717" max="8959" width="9" style="71"/>
    <col min="8960" max="8960" width="10" style="71" bestFit="1" customWidth="1"/>
    <col min="8961" max="8961" width="6.25" style="71" customWidth="1"/>
    <col min="8962" max="8962" width="6.375" style="71" customWidth="1"/>
    <col min="8963" max="8963" width="33.5" style="71" customWidth="1"/>
    <col min="8964" max="8964" width="7.125" style="71" customWidth="1"/>
    <col min="8965" max="8965" width="21.125" style="71" customWidth="1"/>
    <col min="8966" max="8966" width="10" style="71" customWidth="1"/>
    <col min="8967" max="8967" width="15.25" style="71" customWidth="1"/>
    <col min="8968" max="8968" width="2.375" style="71" customWidth="1"/>
    <col min="8969" max="8969" width="5.375" style="71" customWidth="1"/>
    <col min="8970" max="8970" width="1.5" style="71" customWidth="1"/>
    <col min="8971" max="8971" width="2.125" style="71" customWidth="1"/>
    <col min="8972" max="8972" width="1.125" style="71" customWidth="1"/>
    <col min="8973" max="9215" width="9" style="71"/>
    <col min="9216" max="9216" width="10" style="71" bestFit="1" customWidth="1"/>
    <col min="9217" max="9217" width="6.25" style="71" customWidth="1"/>
    <col min="9218" max="9218" width="6.375" style="71" customWidth="1"/>
    <col min="9219" max="9219" width="33.5" style="71" customWidth="1"/>
    <col min="9220" max="9220" width="7.125" style="71" customWidth="1"/>
    <col min="9221" max="9221" width="21.125" style="71" customWidth="1"/>
    <col min="9222" max="9222" width="10" style="71" customWidth="1"/>
    <col min="9223" max="9223" width="15.25" style="71" customWidth="1"/>
    <col min="9224" max="9224" width="2.375" style="71" customWidth="1"/>
    <col min="9225" max="9225" width="5.375" style="71" customWidth="1"/>
    <col min="9226" max="9226" width="1.5" style="71" customWidth="1"/>
    <col min="9227" max="9227" width="2.125" style="71" customWidth="1"/>
    <col min="9228" max="9228" width="1.125" style="71" customWidth="1"/>
    <col min="9229" max="9471" width="9" style="71"/>
    <col min="9472" max="9472" width="10" style="71" bestFit="1" customWidth="1"/>
    <col min="9473" max="9473" width="6.25" style="71" customWidth="1"/>
    <col min="9474" max="9474" width="6.375" style="71" customWidth="1"/>
    <col min="9475" max="9475" width="33.5" style="71" customWidth="1"/>
    <col min="9476" max="9476" width="7.125" style="71" customWidth="1"/>
    <col min="9477" max="9477" width="21.125" style="71" customWidth="1"/>
    <col min="9478" max="9478" width="10" style="71" customWidth="1"/>
    <col min="9479" max="9479" width="15.25" style="71" customWidth="1"/>
    <col min="9480" max="9480" width="2.375" style="71" customWidth="1"/>
    <col min="9481" max="9481" width="5.375" style="71" customWidth="1"/>
    <col min="9482" max="9482" width="1.5" style="71" customWidth="1"/>
    <col min="9483" max="9483" width="2.125" style="71" customWidth="1"/>
    <col min="9484" max="9484" width="1.125" style="71" customWidth="1"/>
    <col min="9485" max="9727" width="9" style="71"/>
    <col min="9728" max="9728" width="10" style="71" bestFit="1" customWidth="1"/>
    <col min="9729" max="9729" width="6.25" style="71" customWidth="1"/>
    <col min="9730" max="9730" width="6.375" style="71" customWidth="1"/>
    <col min="9731" max="9731" width="33.5" style="71" customWidth="1"/>
    <col min="9732" max="9732" width="7.125" style="71" customWidth="1"/>
    <col min="9733" max="9733" width="21.125" style="71" customWidth="1"/>
    <col min="9734" max="9734" width="10" style="71" customWidth="1"/>
    <col min="9735" max="9735" width="15.25" style="71" customWidth="1"/>
    <col min="9736" max="9736" width="2.375" style="71" customWidth="1"/>
    <col min="9737" max="9737" width="5.375" style="71" customWidth="1"/>
    <col min="9738" max="9738" width="1.5" style="71" customWidth="1"/>
    <col min="9739" max="9739" width="2.125" style="71" customWidth="1"/>
    <col min="9740" max="9740" width="1.125" style="71" customWidth="1"/>
    <col min="9741" max="9983" width="9" style="71"/>
    <col min="9984" max="9984" width="10" style="71" bestFit="1" customWidth="1"/>
    <col min="9985" max="9985" width="6.25" style="71" customWidth="1"/>
    <col min="9986" max="9986" width="6.375" style="71" customWidth="1"/>
    <col min="9987" max="9987" width="33.5" style="71" customWidth="1"/>
    <col min="9988" max="9988" width="7.125" style="71" customWidth="1"/>
    <col min="9989" max="9989" width="21.125" style="71" customWidth="1"/>
    <col min="9990" max="9990" width="10" style="71" customWidth="1"/>
    <col min="9991" max="9991" width="15.25" style="71" customWidth="1"/>
    <col min="9992" max="9992" width="2.375" style="71" customWidth="1"/>
    <col min="9993" max="9993" width="5.375" style="71" customWidth="1"/>
    <col min="9994" max="9994" width="1.5" style="71" customWidth="1"/>
    <col min="9995" max="9995" width="2.125" style="71" customWidth="1"/>
    <col min="9996" max="9996" width="1.125" style="71" customWidth="1"/>
    <col min="9997" max="10239" width="9" style="71"/>
    <col min="10240" max="10240" width="10" style="71" bestFit="1" customWidth="1"/>
    <col min="10241" max="10241" width="6.25" style="71" customWidth="1"/>
    <col min="10242" max="10242" width="6.375" style="71" customWidth="1"/>
    <col min="10243" max="10243" width="33.5" style="71" customWidth="1"/>
    <col min="10244" max="10244" width="7.125" style="71" customWidth="1"/>
    <col min="10245" max="10245" width="21.125" style="71" customWidth="1"/>
    <col min="10246" max="10246" width="10" style="71" customWidth="1"/>
    <col min="10247" max="10247" width="15.25" style="71" customWidth="1"/>
    <col min="10248" max="10248" width="2.375" style="71" customWidth="1"/>
    <col min="10249" max="10249" width="5.375" style="71" customWidth="1"/>
    <col min="10250" max="10250" width="1.5" style="71" customWidth="1"/>
    <col min="10251" max="10251" width="2.125" style="71" customWidth="1"/>
    <col min="10252" max="10252" width="1.125" style="71" customWidth="1"/>
    <col min="10253" max="10495" width="9" style="71"/>
    <col min="10496" max="10496" width="10" style="71" bestFit="1" customWidth="1"/>
    <col min="10497" max="10497" width="6.25" style="71" customWidth="1"/>
    <col min="10498" max="10498" width="6.375" style="71" customWidth="1"/>
    <col min="10499" max="10499" width="33.5" style="71" customWidth="1"/>
    <col min="10500" max="10500" width="7.125" style="71" customWidth="1"/>
    <col min="10501" max="10501" width="21.125" style="71" customWidth="1"/>
    <col min="10502" max="10502" width="10" style="71" customWidth="1"/>
    <col min="10503" max="10503" width="15.25" style="71" customWidth="1"/>
    <col min="10504" max="10504" width="2.375" style="71" customWidth="1"/>
    <col min="10505" max="10505" width="5.375" style="71" customWidth="1"/>
    <col min="10506" max="10506" width="1.5" style="71" customWidth="1"/>
    <col min="10507" max="10507" width="2.125" style="71" customWidth="1"/>
    <col min="10508" max="10508" width="1.125" style="71" customWidth="1"/>
    <col min="10509" max="10751" width="9" style="71"/>
    <col min="10752" max="10752" width="10" style="71" bestFit="1" customWidth="1"/>
    <col min="10753" max="10753" width="6.25" style="71" customWidth="1"/>
    <col min="10754" max="10754" width="6.375" style="71" customWidth="1"/>
    <col min="10755" max="10755" width="33.5" style="71" customWidth="1"/>
    <col min="10756" max="10756" width="7.125" style="71" customWidth="1"/>
    <col min="10757" max="10757" width="21.125" style="71" customWidth="1"/>
    <col min="10758" max="10758" width="10" style="71" customWidth="1"/>
    <col min="10759" max="10759" width="15.25" style="71" customWidth="1"/>
    <col min="10760" max="10760" width="2.375" style="71" customWidth="1"/>
    <col min="10761" max="10761" width="5.375" style="71" customWidth="1"/>
    <col min="10762" max="10762" width="1.5" style="71" customWidth="1"/>
    <col min="10763" max="10763" width="2.125" style="71" customWidth="1"/>
    <col min="10764" max="10764" width="1.125" style="71" customWidth="1"/>
    <col min="10765" max="11007" width="9" style="71"/>
    <col min="11008" max="11008" width="10" style="71" bestFit="1" customWidth="1"/>
    <col min="11009" max="11009" width="6.25" style="71" customWidth="1"/>
    <col min="11010" max="11010" width="6.375" style="71" customWidth="1"/>
    <col min="11011" max="11011" width="33.5" style="71" customWidth="1"/>
    <col min="11012" max="11012" width="7.125" style="71" customWidth="1"/>
    <col min="11013" max="11013" width="21.125" style="71" customWidth="1"/>
    <col min="11014" max="11014" width="10" style="71" customWidth="1"/>
    <col min="11015" max="11015" width="15.25" style="71" customWidth="1"/>
    <col min="11016" max="11016" width="2.375" style="71" customWidth="1"/>
    <col min="11017" max="11017" width="5.375" style="71" customWidth="1"/>
    <col min="11018" max="11018" width="1.5" style="71" customWidth="1"/>
    <col min="11019" max="11019" width="2.125" style="71" customWidth="1"/>
    <col min="11020" max="11020" width="1.125" style="71" customWidth="1"/>
    <col min="11021" max="11263" width="9" style="71"/>
    <col min="11264" max="11264" width="10" style="71" bestFit="1" customWidth="1"/>
    <col min="11265" max="11265" width="6.25" style="71" customWidth="1"/>
    <col min="11266" max="11266" width="6.375" style="71" customWidth="1"/>
    <col min="11267" max="11267" width="33.5" style="71" customWidth="1"/>
    <col min="11268" max="11268" width="7.125" style="71" customWidth="1"/>
    <col min="11269" max="11269" width="21.125" style="71" customWidth="1"/>
    <col min="11270" max="11270" width="10" style="71" customWidth="1"/>
    <col min="11271" max="11271" width="15.25" style="71" customWidth="1"/>
    <col min="11272" max="11272" width="2.375" style="71" customWidth="1"/>
    <col min="11273" max="11273" width="5.375" style="71" customWidth="1"/>
    <col min="11274" max="11274" width="1.5" style="71" customWidth="1"/>
    <col min="11275" max="11275" width="2.125" style="71" customWidth="1"/>
    <col min="11276" max="11276" width="1.125" style="71" customWidth="1"/>
    <col min="11277" max="11519" width="9" style="71"/>
    <col min="11520" max="11520" width="10" style="71" bestFit="1" customWidth="1"/>
    <col min="11521" max="11521" width="6.25" style="71" customWidth="1"/>
    <col min="11522" max="11522" width="6.375" style="71" customWidth="1"/>
    <col min="11523" max="11523" width="33.5" style="71" customWidth="1"/>
    <col min="11524" max="11524" width="7.125" style="71" customWidth="1"/>
    <col min="11525" max="11525" width="21.125" style="71" customWidth="1"/>
    <col min="11526" max="11526" width="10" style="71" customWidth="1"/>
    <col min="11527" max="11527" width="15.25" style="71" customWidth="1"/>
    <col min="11528" max="11528" width="2.375" style="71" customWidth="1"/>
    <col min="11529" max="11529" width="5.375" style="71" customWidth="1"/>
    <col min="11530" max="11530" width="1.5" style="71" customWidth="1"/>
    <col min="11531" max="11531" width="2.125" style="71" customWidth="1"/>
    <col min="11532" max="11532" width="1.125" style="71" customWidth="1"/>
    <col min="11533" max="11775" width="9" style="71"/>
    <col min="11776" max="11776" width="10" style="71" bestFit="1" customWidth="1"/>
    <col min="11777" max="11777" width="6.25" style="71" customWidth="1"/>
    <col min="11778" max="11778" width="6.375" style="71" customWidth="1"/>
    <col min="11779" max="11779" width="33.5" style="71" customWidth="1"/>
    <col min="11780" max="11780" width="7.125" style="71" customWidth="1"/>
    <col min="11781" max="11781" width="21.125" style="71" customWidth="1"/>
    <col min="11782" max="11782" width="10" style="71" customWidth="1"/>
    <col min="11783" max="11783" width="15.25" style="71" customWidth="1"/>
    <col min="11784" max="11784" width="2.375" style="71" customWidth="1"/>
    <col min="11785" max="11785" width="5.375" style="71" customWidth="1"/>
    <col min="11786" max="11786" width="1.5" style="71" customWidth="1"/>
    <col min="11787" max="11787" width="2.125" style="71" customWidth="1"/>
    <col min="11788" max="11788" width="1.125" style="71" customWidth="1"/>
    <col min="11789" max="12031" width="9" style="71"/>
    <col min="12032" max="12032" width="10" style="71" bestFit="1" customWidth="1"/>
    <col min="12033" max="12033" width="6.25" style="71" customWidth="1"/>
    <col min="12034" max="12034" width="6.375" style="71" customWidth="1"/>
    <col min="12035" max="12035" width="33.5" style="71" customWidth="1"/>
    <col min="12036" max="12036" width="7.125" style="71" customWidth="1"/>
    <col min="12037" max="12037" width="21.125" style="71" customWidth="1"/>
    <col min="12038" max="12038" width="10" style="71" customWidth="1"/>
    <col min="12039" max="12039" width="15.25" style="71" customWidth="1"/>
    <col min="12040" max="12040" width="2.375" style="71" customWidth="1"/>
    <col min="12041" max="12041" width="5.375" style="71" customWidth="1"/>
    <col min="12042" max="12042" width="1.5" style="71" customWidth="1"/>
    <col min="12043" max="12043" width="2.125" style="71" customWidth="1"/>
    <col min="12044" max="12044" width="1.125" style="71" customWidth="1"/>
    <col min="12045" max="12287" width="9" style="71"/>
    <col min="12288" max="12288" width="10" style="71" bestFit="1" customWidth="1"/>
    <col min="12289" max="12289" width="6.25" style="71" customWidth="1"/>
    <col min="12290" max="12290" width="6.375" style="71" customWidth="1"/>
    <col min="12291" max="12291" width="33.5" style="71" customWidth="1"/>
    <col min="12292" max="12292" width="7.125" style="71" customWidth="1"/>
    <col min="12293" max="12293" width="21.125" style="71" customWidth="1"/>
    <col min="12294" max="12294" width="10" style="71" customWidth="1"/>
    <col min="12295" max="12295" width="15.25" style="71" customWidth="1"/>
    <col min="12296" max="12296" width="2.375" style="71" customWidth="1"/>
    <col min="12297" max="12297" width="5.375" style="71" customWidth="1"/>
    <col min="12298" max="12298" width="1.5" style="71" customWidth="1"/>
    <col min="12299" max="12299" width="2.125" style="71" customWidth="1"/>
    <col min="12300" max="12300" width="1.125" style="71" customWidth="1"/>
    <col min="12301" max="12543" width="9" style="71"/>
    <col min="12544" max="12544" width="10" style="71" bestFit="1" customWidth="1"/>
    <col min="12545" max="12545" width="6.25" style="71" customWidth="1"/>
    <col min="12546" max="12546" width="6.375" style="71" customWidth="1"/>
    <col min="12547" max="12547" width="33.5" style="71" customWidth="1"/>
    <col min="12548" max="12548" width="7.125" style="71" customWidth="1"/>
    <col min="12549" max="12549" width="21.125" style="71" customWidth="1"/>
    <col min="12550" max="12550" width="10" style="71" customWidth="1"/>
    <col min="12551" max="12551" width="15.25" style="71" customWidth="1"/>
    <col min="12552" max="12552" width="2.375" style="71" customWidth="1"/>
    <col min="12553" max="12553" width="5.375" style="71" customWidth="1"/>
    <col min="12554" max="12554" width="1.5" style="71" customWidth="1"/>
    <col min="12555" max="12555" width="2.125" style="71" customWidth="1"/>
    <col min="12556" max="12556" width="1.125" style="71" customWidth="1"/>
    <col min="12557" max="12799" width="9" style="71"/>
    <col min="12800" max="12800" width="10" style="71" bestFit="1" customWidth="1"/>
    <col min="12801" max="12801" width="6.25" style="71" customWidth="1"/>
    <col min="12802" max="12802" width="6.375" style="71" customWidth="1"/>
    <col min="12803" max="12803" width="33.5" style="71" customWidth="1"/>
    <col min="12804" max="12804" width="7.125" style="71" customWidth="1"/>
    <col min="12805" max="12805" width="21.125" style="71" customWidth="1"/>
    <col min="12806" max="12806" width="10" style="71" customWidth="1"/>
    <col min="12807" max="12807" width="15.25" style="71" customWidth="1"/>
    <col min="12808" max="12808" width="2.375" style="71" customWidth="1"/>
    <col min="12809" max="12809" width="5.375" style="71" customWidth="1"/>
    <col min="12810" max="12810" width="1.5" style="71" customWidth="1"/>
    <col min="12811" max="12811" width="2.125" style="71" customWidth="1"/>
    <col min="12812" max="12812" width="1.125" style="71" customWidth="1"/>
    <col min="12813" max="13055" width="9" style="71"/>
    <col min="13056" max="13056" width="10" style="71" bestFit="1" customWidth="1"/>
    <col min="13057" max="13057" width="6.25" style="71" customWidth="1"/>
    <col min="13058" max="13058" width="6.375" style="71" customWidth="1"/>
    <col min="13059" max="13059" width="33.5" style="71" customWidth="1"/>
    <col min="13060" max="13060" width="7.125" style="71" customWidth="1"/>
    <col min="13061" max="13061" width="21.125" style="71" customWidth="1"/>
    <col min="13062" max="13062" width="10" style="71" customWidth="1"/>
    <col min="13063" max="13063" width="15.25" style="71" customWidth="1"/>
    <col min="13064" max="13064" width="2.375" style="71" customWidth="1"/>
    <col min="13065" max="13065" width="5.375" style="71" customWidth="1"/>
    <col min="13066" max="13066" width="1.5" style="71" customWidth="1"/>
    <col min="13067" max="13067" width="2.125" style="71" customWidth="1"/>
    <col min="13068" max="13068" width="1.125" style="71" customWidth="1"/>
    <col min="13069" max="13311" width="9" style="71"/>
    <col min="13312" max="13312" width="10" style="71" bestFit="1" customWidth="1"/>
    <col min="13313" max="13313" width="6.25" style="71" customWidth="1"/>
    <col min="13314" max="13314" width="6.375" style="71" customWidth="1"/>
    <col min="13315" max="13315" width="33.5" style="71" customWidth="1"/>
    <col min="13316" max="13316" width="7.125" style="71" customWidth="1"/>
    <col min="13317" max="13317" width="21.125" style="71" customWidth="1"/>
    <col min="13318" max="13318" width="10" style="71" customWidth="1"/>
    <col min="13319" max="13319" width="15.25" style="71" customWidth="1"/>
    <col min="13320" max="13320" width="2.375" style="71" customWidth="1"/>
    <col min="13321" max="13321" width="5.375" style="71" customWidth="1"/>
    <col min="13322" max="13322" width="1.5" style="71" customWidth="1"/>
    <col min="13323" max="13323" width="2.125" style="71" customWidth="1"/>
    <col min="13324" max="13324" width="1.125" style="71" customWidth="1"/>
    <col min="13325" max="13567" width="9" style="71"/>
    <col min="13568" max="13568" width="10" style="71" bestFit="1" customWidth="1"/>
    <col min="13569" max="13569" width="6.25" style="71" customWidth="1"/>
    <col min="13570" max="13570" width="6.375" style="71" customWidth="1"/>
    <col min="13571" max="13571" width="33.5" style="71" customWidth="1"/>
    <col min="13572" max="13572" width="7.125" style="71" customWidth="1"/>
    <col min="13573" max="13573" width="21.125" style="71" customWidth="1"/>
    <col min="13574" max="13574" width="10" style="71" customWidth="1"/>
    <col min="13575" max="13575" width="15.25" style="71" customWidth="1"/>
    <col min="13576" max="13576" width="2.375" style="71" customWidth="1"/>
    <col min="13577" max="13577" width="5.375" style="71" customWidth="1"/>
    <col min="13578" max="13578" width="1.5" style="71" customWidth="1"/>
    <col min="13579" max="13579" width="2.125" style="71" customWidth="1"/>
    <col min="13580" max="13580" width="1.125" style="71" customWidth="1"/>
    <col min="13581" max="13823" width="9" style="71"/>
    <col min="13824" max="13824" width="10" style="71" bestFit="1" customWidth="1"/>
    <col min="13825" max="13825" width="6.25" style="71" customWidth="1"/>
    <col min="13826" max="13826" width="6.375" style="71" customWidth="1"/>
    <col min="13827" max="13827" width="33.5" style="71" customWidth="1"/>
    <col min="13828" max="13828" width="7.125" style="71" customWidth="1"/>
    <col min="13829" max="13829" width="21.125" style="71" customWidth="1"/>
    <col min="13830" max="13830" width="10" style="71" customWidth="1"/>
    <col min="13831" max="13831" width="15.25" style="71" customWidth="1"/>
    <col min="13832" max="13832" width="2.375" style="71" customWidth="1"/>
    <col min="13833" max="13833" width="5.375" style="71" customWidth="1"/>
    <col min="13834" max="13834" width="1.5" style="71" customWidth="1"/>
    <col min="13835" max="13835" width="2.125" style="71" customWidth="1"/>
    <col min="13836" max="13836" width="1.125" style="71" customWidth="1"/>
    <col min="13837" max="14079" width="9" style="71"/>
    <col min="14080" max="14080" width="10" style="71" bestFit="1" customWidth="1"/>
    <col min="14081" max="14081" width="6.25" style="71" customWidth="1"/>
    <col min="14082" max="14082" width="6.375" style="71" customWidth="1"/>
    <col min="14083" max="14083" width="33.5" style="71" customWidth="1"/>
    <col min="14084" max="14084" width="7.125" style="71" customWidth="1"/>
    <col min="14085" max="14085" width="21.125" style="71" customWidth="1"/>
    <col min="14086" max="14086" width="10" style="71" customWidth="1"/>
    <col min="14087" max="14087" width="15.25" style="71" customWidth="1"/>
    <col min="14088" max="14088" width="2.375" style="71" customWidth="1"/>
    <col min="14089" max="14089" width="5.375" style="71" customWidth="1"/>
    <col min="14090" max="14090" width="1.5" style="71" customWidth="1"/>
    <col min="14091" max="14091" width="2.125" style="71" customWidth="1"/>
    <col min="14092" max="14092" width="1.125" style="71" customWidth="1"/>
    <col min="14093" max="14335" width="9" style="71"/>
    <col min="14336" max="14336" width="10" style="71" bestFit="1" customWidth="1"/>
    <col min="14337" max="14337" width="6.25" style="71" customWidth="1"/>
    <col min="14338" max="14338" width="6.375" style="71" customWidth="1"/>
    <col min="14339" max="14339" width="33.5" style="71" customWidth="1"/>
    <col min="14340" max="14340" width="7.125" style="71" customWidth="1"/>
    <col min="14341" max="14341" width="21.125" style="71" customWidth="1"/>
    <col min="14342" max="14342" width="10" style="71" customWidth="1"/>
    <col min="14343" max="14343" width="15.25" style="71" customWidth="1"/>
    <col min="14344" max="14344" width="2.375" style="71" customWidth="1"/>
    <col min="14345" max="14345" width="5.375" style="71" customWidth="1"/>
    <col min="14346" max="14346" width="1.5" style="71" customWidth="1"/>
    <col min="14347" max="14347" width="2.125" style="71" customWidth="1"/>
    <col min="14348" max="14348" width="1.125" style="71" customWidth="1"/>
    <col min="14349" max="14591" width="9" style="71"/>
    <col min="14592" max="14592" width="10" style="71" bestFit="1" customWidth="1"/>
    <col min="14593" max="14593" width="6.25" style="71" customWidth="1"/>
    <col min="14594" max="14594" width="6.375" style="71" customWidth="1"/>
    <col min="14595" max="14595" width="33.5" style="71" customWidth="1"/>
    <col min="14596" max="14596" width="7.125" style="71" customWidth="1"/>
    <col min="14597" max="14597" width="21.125" style="71" customWidth="1"/>
    <col min="14598" max="14598" width="10" style="71" customWidth="1"/>
    <col min="14599" max="14599" width="15.25" style="71" customWidth="1"/>
    <col min="14600" max="14600" width="2.375" style="71" customWidth="1"/>
    <col min="14601" max="14601" width="5.375" style="71" customWidth="1"/>
    <col min="14602" max="14602" width="1.5" style="71" customWidth="1"/>
    <col min="14603" max="14603" width="2.125" style="71" customWidth="1"/>
    <col min="14604" max="14604" width="1.125" style="71" customWidth="1"/>
    <col min="14605" max="14847" width="9" style="71"/>
    <col min="14848" max="14848" width="10" style="71" bestFit="1" customWidth="1"/>
    <col min="14849" max="14849" width="6.25" style="71" customWidth="1"/>
    <col min="14850" max="14850" width="6.375" style="71" customWidth="1"/>
    <col min="14851" max="14851" width="33.5" style="71" customWidth="1"/>
    <col min="14852" max="14852" width="7.125" style="71" customWidth="1"/>
    <col min="14853" max="14853" width="21.125" style="71" customWidth="1"/>
    <col min="14854" max="14854" width="10" style="71" customWidth="1"/>
    <col min="14855" max="14855" width="15.25" style="71" customWidth="1"/>
    <col min="14856" max="14856" width="2.375" style="71" customWidth="1"/>
    <col min="14857" max="14857" width="5.375" style="71" customWidth="1"/>
    <col min="14858" max="14858" width="1.5" style="71" customWidth="1"/>
    <col min="14859" max="14859" width="2.125" style="71" customWidth="1"/>
    <col min="14860" max="14860" width="1.125" style="71" customWidth="1"/>
    <col min="14861" max="15103" width="9" style="71"/>
    <col min="15104" max="15104" width="10" style="71" bestFit="1" customWidth="1"/>
    <col min="15105" max="15105" width="6.25" style="71" customWidth="1"/>
    <col min="15106" max="15106" width="6.375" style="71" customWidth="1"/>
    <col min="15107" max="15107" width="33.5" style="71" customWidth="1"/>
    <col min="15108" max="15108" width="7.125" style="71" customWidth="1"/>
    <col min="15109" max="15109" width="21.125" style="71" customWidth="1"/>
    <col min="15110" max="15110" width="10" style="71" customWidth="1"/>
    <col min="15111" max="15111" width="15.25" style="71" customWidth="1"/>
    <col min="15112" max="15112" width="2.375" style="71" customWidth="1"/>
    <col min="15113" max="15113" width="5.375" style="71" customWidth="1"/>
    <col min="15114" max="15114" width="1.5" style="71" customWidth="1"/>
    <col min="15115" max="15115" width="2.125" style="71" customWidth="1"/>
    <col min="15116" max="15116" width="1.125" style="71" customWidth="1"/>
    <col min="15117" max="15359" width="9" style="71"/>
    <col min="15360" max="15360" width="10" style="71" bestFit="1" customWidth="1"/>
    <col min="15361" max="15361" width="6.25" style="71" customWidth="1"/>
    <col min="15362" max="15362" width="6.375" style="71" customWidth="1"/>
    <col min="15363" max="15363" width="33.5" style="71" customWidth="1"/>
    <col min="15364" max="15364" width="7.125" style="71" customWidth="1"/>
    <col min="15365" max="15365" width="21.125" style="71" customWidth="1"/>
    <col min="15366" max="15366" width="10" style="71" customWidth="1"/>
    <col min="15367" max="15367" width="15.25" style="71" customWidth="1"/>
    <col min="15368" max="15368" width="2.375" style="71" customWidth="1"/>
    <col min="15369" max="15369" width="5.375" style="71" customWidth="1"/>
    <col min="15370" max="15370" width="1.5" style="71" customWidth="1"/>
    <col min="15371" max="15371" width="2.125" style="71" customWidth="1"/>
    <col min="15372" max="15372" width="1.125" style="71" customWidth="1"/>
    <col min="15373" max="15615" width="9" style="71"/>
    <col min="15616" max="15616" width="10" style="71" bestFit="1" customWidth="1"/>
    <col min="15617" max="15617" width="6.25" style="71" customWidth="1"/>
    <col min="15618" max="15618" width="6.375" style="71" customWidth="1"/>
    <col min="15619" max="15619" width="33.5" style="71" customWidth="1"/>
    <col min="15620" max="15620" width="7.125" style="71" customWidth="1"/>
    <col min="15621" max="15621" width="21.125" style="71" customWidth="1"/>
    <col min="15622" max="15622" width="10" style="71" customWidth="1"/>
    <col min="15623" max="15623" width="15.25" style="71" customWidth="1"/>
    <col min="15624" max="15624" width="2.375" style="71" customWidth="1"/>
    <col min="15625" max="15625" width="5.375" style="71" customWidth="1"/>
    <col min="15626" max="15626" width="1.5" style="71" customWidth="1"/>
    <col min="15627" max="15627" width="2.125" style="71" customWidth="1"/>
    <col min="15628" max="15628" width="1.125" style="71" customWidth="1"/>
    <col min="15629" max="15871" width="9" style="71"/>
    <col min="15872" max="15872" width="10" style="71" bestFit="1" customWidth="1"/>
    <col min="15873" max="15873" width="6.25" style="71" customWidth="1"/>
    <col min="15874" max="15874" width="6.375" style="71" customWidth="1"/>
    <col min="15875" max="15875" width="33.5" style="71" customWidth="1"/>
    <col min="15876" max="15876" width="7.125" style="71" customWidth="1"/>
    <col min="15877" max="15877" width="21.125" style="71" customWidth="1"/>
    <col min="15878" max="15878" width="10" style="71" customWidth="1"/>
    <col min="15879" max="15879" width="15.25" style="71" customWidth="1"/>
    <col min="15880" max="15880" width="2.375" style="71" customWidth="1"/>
    <col min="15881" max="15881" width="5.375" style="71" customWidth="1"/>
    <col min="15882" max="15882" width="1.5" style="71" customWidth="1"/>
    <col min="15883" max="15883" width="2.125" style="71" customWidth="1"/>
    <col min="15884" max="15884" width="1.125" style="71" customWidth="1"/>
    <col min="15885" max="16127" width="9" style="71"/>
    <col min="16128" max="16128" width="10" style="71" bestFit="1" customWidth="1"/>
    <col min="16129" max="16129" width="6.25" style="71" customWidth="1"/>
    <col min="16130" max="16130" width="6.375" style="71" customWidth="1"/>
    <col min="16131" max="16131" width="33.5" style="71" customWidth="1"/>
    <col min="16132" max="16132" width="7.125" style="71" customWidth="1"/>
    <col min="16133" max="16133" width="21.125" style="71" customWidth="1"/>
    <col min="16134" max="16134" width="10" style="71" customWidth="1"/>
    <col min="16135" max="16135" width="15.25" style="71" customWidth="1"/>
    <col min="16136" max="16136" width="2.375" style="71" customWidth="1"/>
    <col min="16137" max="16137" width="5.375" style="71" customWidth="1"/>
    <col min="16138" max="16138" width="1.5" style="71" customWidth="1"/>
    <col min="16139" max="16139" width="2.125" style="71" customWidth="1"/>
    <col min="16140" max="16140" width="1.125" style="71" customWidth="1"/>
    <col min="16141" max="16384" width="9" style="71"/>
  </cols>
  <sheetData>
    <row r="1" spans="1:26">
      <c r="B1" s="259" t="s">
        <v>28</v>
      </c>
      <c r="C1" s="259"/>
      <c r="D1" s="259"/>
      <c r="E1" s="259"/>
      <c r="F1" s="259"/>
      <c r="G1" s="259"/>
      <c r="H1" s="72"/>
      <c r="I1" s="72"/>
      <c r="J1" s="72"/>
      <c r="K1" s="72"/>
      <c r="L1" s="72"/>
      <c r="M1" s="72"/>
      <c r="N1" s="72"/>
      <c r="O1" s="72"/>
      <c r="P1" s="72"/>
      <c r="Q1" s="72"/>
      <c r="R1" s="72"/>
      <c r="S1" s="72"/>
    </row>
    <row r="2" spans="1:26" ht="21" customHeight="1" thickBot="1">
      <c r="B2" s="260"/>
      <c r="C2" s="260"/>
      <c r="D2" s="260"/>
      <c r="E2" s="260"/>
      <c r="F2" s="260"/>
      <c r="G2" s="260"/>
      <c r="H2" s="72"/>
      <c r="I2" s="73" t="s">
        <v>29</v>
      </c>
      <c r="J2" s="72"/>
      <c r="K2" s="72"/>
      <c r="L2" s="72"/>
      <c r="M2" s="72"/>
      <c r="N2" s="72"/>
      <c r="O2" s="72"/>
      <c r="P2" s="72"/>
      <c r="Q2" s="72"/>
      <c r="R2" s="72"/>
      <c r="S2" s="72"/>
    </row>
    <row r="3" spans="1:26" ht="26.25" customHeight="1" thickBot="1">
      <c r="B3" s="167" t="s">
        <v>30</v>
      </c>
      <c r="C3" s="261" t="str">
        <f>IF(基本入力!C2="","",基本入力!C2)</f>
        <v>平成29年度 第47回岩手県中学校新人大会　バレーボール競技</v>
      </c>
      <c r="D3" s="262"/>
      <c r="E3" s="262"/>
      <c r="F3" s="262"/>
      <c r="G3" s="263"/>
      <c r="H3" s="72"/>
      <c r="I3" s="75" t="str">
        <f>IF(基本入力!$C$10="","",基本入力!$C$10)</f>
        <v/>
      </c>
      <c r="J3" s="72"/>
      <c r="K3" s="72"/>
      <c r="L3" s="72"/>
      <c r="M3" s="264" t="s">
        <v>31</v>
      </c>
      <c r="N3" s="265"/>
      <c r="O3" s="265"/>
      <c r="P3" s="265"/>
      <c r="Q3" s="266"/>
      <c r="R3" s="72"/>
      <c r="S3" s="72"/>
    </row>
    <row r="4" spans="1:26" ht="21" customHeight="1" thickBot="1">
      <c r="B4" s="74" t="s">
        <v>32</v>
      </c>
      <c r="C4" s="267" t="str">
        <f>IF(基本入力!$C$4="","",基本入力!$C$4)</f>
        <v/>
      </c>
      <c r="D4" s="268"/>
      <c r="E4" s="76" t="s">
        <v>33</v>
      </c>
      <c r="F4" s="269" t="str">
        <f>IF(基本入力!$C$7="","",基本入力!$C$7)</f>
        <v/>
      </c>
      <c r="G4" s="268"/>
      <c r="H4" s="72"/>
      <c r="I4" s="72"/>
      <c r="J4" s="72"/>
      <c r="K4" s="72"/>
      <c r="L4" s="72"/>
      <c r="M4" s="270" t="s">
        <v>34</v>
      </c>
      <c r="N4" s="271"/>
      <c r="O4" s="271"/>
      <c r="P4" s="271"/>
      <c r="Q4" s="272"/>
      <c r="R4" s="72"/>
      <c r="S4" s="72"/>
    </row>
    <row r="5" spans="1:26" ht="21" customHeight="1" thickBot="1">
      <c r="B5" s="77" t="s">
        <v>35</v>
      </c>
      <c r="C5" s="276" t="str">
        <f>IF(基本入力!$C$5="","",基本入力!$C$5)</f>
        <v/>
      </c>
      <c r="D5" s="277"/>
      <c r="E5" s="78" t="s">
        <v>36</v>
      </c>
      <c r="F5" s="278" t="str">
        <f>IF(基本入力!$C$8="","",基本入力!$C$8)</f>
        <v/>
      </c>
      <c r="G5" s="256"/>
      <c r="H5" s="72"/>
      <c r="I5" s="79"/>
      <c r="J5" s="79"/>
      <c r="K5" s="79"/>
      <c r="L5" s="79"/>
      <c r="M5" s="270"/>
      <c r="N5" s="271"/>
      <c r="O5" s="271"/>
      <c r="P5" s="271"/>
      <c r="Q5" s="272"/>
      <c r="R5" s="72"/>
      <c r="S5" s="72"/>
    </row>
    <row r="6" spans="1:26" ht="21" customHeight="1" thickBot="1">
      <c r="B6" s="80" t="s">
        <v>37</v>
      </c>
      <c r="C6" s="279" t="str">
        <f>IF(基本入力!$C$6="","",基本入力!$C$6)</f>
        <v/>
      </c>
      <c r="D6" s="280"/>
      <c r="E6" s="81" t="s">
        <v>38</v>
      </c>
      <c r="F6" s="281" t="str">
        <f>IF(基本入力!$C$9="","",基本入力!$C$9)</f>
        <v/>
      </c>
      <c r="G6" s="282"/>
      <c r="H6" s="72"/>
      <c r="I6" s="79"/>
      <c r="J6" s="79"/>
      <c r="K6" s="79"/>
      <c r="L6" s="79"/>
      <c r="M6" s="273"/>
      <c r="N6" s="274"/>
      <c r="O6" s="274"/>
      <c r="P6" s="274"/>
      <c r="Q6" s="275"/>
      <c r="R6" s="72"/>
      <c r="S6" s="72"/>
    </row>
    <row r="7" spans="1:26" ht="24.75" customHeight="1" thickBot="1">
      <c r="B7" s="80" t="s">
        <v>39</v>
      </c>
      <c r="C7" s="244" t="str">
        <f>IF(基本入力!$C$11="","",基本入力!$C$11)</f>
        <v/>
      </c>
      <c r="D7" s="245"/>
      <c r="E7" s="283" t="s">
        <v>40</v>
      </c>
      <c r="F7" s="283"/>
      <c r="G7" s="284"/>
      <c r="H7" s="72"/>
      <c r="I7" s="79"/>
      <c r="J7" s="79"/>
      <c r="K7" s="79"/>
      <c r="L7" s="79"/>
      <c r="M7" s="285" t="s">
        <v>41</v>
      </c>
      <c r="N7" s="286"/>
      <c r="O7" s="287" t="str">
        <f>IF(基本入力!$I$6="","",基本入力!$I$6)</f>
        <v/>
      </c>
      <c r="P7" s="288"/>
      <c r="Q7" s="289"/>
      <c r="R7" s="72"/>
      <c r="S7" s="72"/>
    </row>
    <row r="8" spans="1:26" ht="24.75" customHeight="1" thickBot="1">
      <c r="B8" s="80" t="s">
        <v>42</v>
      </c>
      <c r="C8" s="257" t="str">
        <f>IF(基本入力!$C$13="","",基本入力!$C$13)</f>
        <v/>
      </c>
      <c r="D8" s="258"/>
      <c r="E8" s="246" t="str">
        <f>IF(基本入力!$C$15="","",基本入力!$C$15)</f>
        <v/>
      </c>
      <c r="F8" s="247"/>
      <c r="G8" s="248"/>
      <c r="H8" s="72"/>
      <c r="I8" s="79"/>
      <c r="J8" s="79"/>
      <c r="K8" s="79"/>
      <c r="L8" s="79"/>
      <c r="M8" s="290" t="s">
        <v>43</v>
      </c>
      <c r="N8" s="291"/>
      <c r="O8" s="292" t="str">
        <f>IF(基本入力!$I$7 ="","",基本入力!$I$7 )</f>
        <v/>
      </c>
      <c r="P8" s="293"/>
      <c r="Q8" s="294"/>
      <c r="R8" s="72"/>
      <c r="S8" s="72"/>
      <c r="T8" s="82" t="s">
        <v>42</v>
      </c>
      <c r="U8" s="244" t="str">
        <f>IF(基本入力!$C$13="","",基本入力!$C$13)</f>
        <v/>
      </c>
      <c r="V8" s="245"/>
      <c r="W8" s="246" t="str">
        <f>IF(基本入力!$C$15="","",基本入力!$C$15)</f>
        <v/>
      </c>
      <c r="X8" s="247"/>
      <c r="Y8" s="248"/>
      <c r="Z8" s="83"/>
    </row>
    <row r="9" spans="1:26" ht="24.75" customHeight="1" thickBot="1">
      <c r="A9" s="84" t="s">
        <v>52</v>
      </c>
      <c r="B9" s="86" t="s">
        <v>44</v>
      </c>
      <c r="C9" s="255" t="str">
        <f>IFERROR(VLOOKUP("○",部員一覧表!$B$2:$C$41,2,FALSE),"")</f>
        <v/>
      </c>
      <c r="D9" s="256"/>
      <c r="E9" s="249"/>
      <c r="F9" s="250"/>
      <c r="G9" s="251"/>
      <c r="H9" s="85"/>
      <c r="I9" s="85"/>
      <c r="J9" s="79"/>
      <c r="K9" s="79"/>
      <c r="L9" s="79"/>
      <c r="M9" s="298" t="s">
        <v>107</v>
      </c>
      <c r="N9" s="299"/>
      <c r="O9" s="299"/>
      <c r="P9" s="299"/>
      <c r="Q9" s="300"/>
      <c r="R9" s="72"/>
      <c r="S9" s="72"/>
      <c r="T9" s="86" t="s">
        <v>1</v>
      </c>
      <c r="U9" s="255" t="str">
        <f>IFERROR(VLOOKUP("○",部員一覧表!$B$2:$C$41,2,FALSE),"")</f>
        <v/>
      </c>
      <c r="V9" s="256"/>
      <c r="W9" s="249"/>
      <c r="X9" s="250"/>
      <c r="Y9" s="251"/>
      <c r="Z9" s="87"/>
    </row>
    <row r="10" spans="1:26" ht="24.75" customHeight="1" thickBot="1">
      <c r="A10" s="88">
        <v>13</v>
      </c>
      <c r="B10" s="86" t="s">
        <v>45</v>
      </c>
      <c r="C10" s="257" t="str">
        <f>IF(U10=0,"",U10)</f>
        <v/>
      </c>
      <c r="D10" s="258" t="str">
        <f t="shared" ref="D10" si="0">IF(V10=0,"",V10)</f>
        <v/>
      </c>
      <c r="E10" s="252"/>
      <c r="F10" s="253"/>
      <c r="G10" s="254"/>
      <c r="H10" s="85"/>
      <c r="I10" s="85"/>
      <c r="J10" s="79"/>
      <c r="K10" s="79"/>
      <c r="L10" s="79"/>
      <c r="M10" s="301"/>
      <c r="N10" s="302"/>
      <c r="O10" s="302"/>
      <c r="P10" s="302"/>
      <c r="Q10" s="303"/>
      <c r="R10" s="72"/>
      <c r="S10" s="89">
        <f>IFERROR(VLOOKUP($A10,部員一覧表!$A$2:$F$41,4,FALSE),"")</f>
        <v>0</v>
      </c>
      <c r="T10" s="86" t="s">
        <v>45</v>
      </c>
      <c r="U10" s="257">
        <f>IFERROR(VLOOKUP($A10,部員一覧表!$A$2:$F$41,3,FALSE),"")</f>
        <v>0</v>
      </c>
      <c r="V10" s="258"/>
      <c r="W10" s="252"/>
      <c r="X10" s="253"/>
      <c r="Y10" s="254"/>
      <c r="Z10" s="87"/>
    </row>
    <row r="11" spans="1:26" ht="24.75" customHeight="1" thickBot="1">
      <c r="A11" s="90" t="s">
        <v>46</v>
      </c>
      <c r="B11" s="76"/>
      <c r="C11" s="91" t="s">
        <v>47</v>
      </c>
      <c r="D11" s="92" t="s">
        <v>48</v>
      </c>
      <c r="E11" s="92" t="s">
        <v>4</v>
      </c>
      <c r="F11" s="75" t="s">
        <v>49</v>
      </c>
      <c r="G11" s="168" t="s">
        <v>50</v>
      </c>
      <c r="H11" s="72"/>
      <c r="I11" s="94"/>
      <c r="J11" s="94"/>
      <c r="K11" s="94"/>
      <c r="L11" s="94"/>
      <c r="M11" s="95"/>
      <c r="N11" s="95"/>
      <c r="O11" s="95"/>
      <c r="P11" s="95"/>
      <c r="Q11" s="95"/>
      <c r="R11" s="72"/>
      <c r="S11" s="72"/>
      <c r="T11" s="76"/>
      <c r="U11" s="91" t="s">
        <v>47</v>
      </c>
      <c r="V11" s="92" t="s">
        <v>48</v>
      </c>
      <c r="W11" s="92" t="s">
        <v>4</v>
      </c>
      <c r="X11" s="75" t="s">
        <v>49</v>
      </c>
      <c r="Y11" s="93" t="s">
        <v>50</v>
      </c>
      <c r="Z11" s="75"/>
    </row>
    <row r="12" spans="1:26" ht="23.1" customHeight="1">
      <c r="A12" s="63">
        <v>4</v>
      </c>
      <c r="B12" s="96">
        <v>1</v>
      </c>
      <c r="C12" s="97">
        <f>IF(U12="","",U12)</f>
        <v>1</v>
      </c>
      <c r="D12" s="13" t="str">
        <f>IF(V12=0,"",V12)</f>
        <v/>
      </c>
      <c r="E12" s="13" t="str">
        <f>IF(W12=0,"",W12)</f>
        <v/>
      </c>
      <c r="F12" s="14" t="str">
        <f>IF(X12=0,"",X12)</f>
        <v/>
      </c>
      <c r="G12" s="169" t="str">
        <f>IF(Y12=0,"",Y12)</f>
        <v/>
      </c>
      <c r="H12" s="72"/>
      <c r="I12" s="98"/>
      <c r="J12" s="98"/>
      <c r="K12" s="98"/>
      <c r="L12" s="98"/>
      <c r="M12" s="98"/>
      <c r="N12" s="99"/>
      <c r="O12" s="99"/>
      <c r="P12" s="99"/>
      <c r="Q12" s="99"/>
      <c r="R12" s="72"/>
      <c r="S12" s="72">
        <f>IFERROR(VLOOKUP($A12,部員一覧表!$A$2:$F$41,2,FALSE),"")</f>
        <v>0</v>
      </c>
      <c r="T12" s="96">
        <v>1</v>
      </c>
      <c r="U12" s="97">
        <f>IF(S12="○","①",B12)</f>
        <v>1</v>
      </c>
      <c r="V12" s="13">
        <f>IFERROR(VLOOKUP($A12,部員一覧表!$A$2:$F$41,3,FALSE),"")</f>
        <v>0</v>
      </c>
      <c r="W12" s="13">
        <f>IFERROR(VLOOKUP($A12,部員一覧表!$A$2:$F$41,5,FALSE),"")</f>
        <v>0</v>
      </c>
      <c r="X12" s="14">
        <f>IFERROR(VLOOKUP($A12,部員一覧表!$A$2:$F$41,4,FALSE),"")</f>
        <v>0</v>
      </c>
      <c r="Y12" s="15">
        <f>IFERROR(VLOOKUP($A12,部員一覧表!$A$2:$F$41,6,FALSE),"")</f>
        <v>0</v>
      </c>
      <c r="Z12" s="16"/>
    </row>
    <row r="13" spans="1:26" ht="23.1" customHeight="1">
      <c r="A13" s="100">
        <v>1</v>
      </c>
      <c r="B13" s="96">
        <v>2</v>
      </c>
      <c r="C13" s="101">
        <f t="shared" ref="C13:C23" si="1">IF(U13="","",U13)</f>
        <v>2</v>
      </c>
      <c r="D13" s="17" t="str">
        <f t="shared" ref="D13:D23" si="2">IF(V13=0,"",V13)</f>
        <v/>
      </c>
      <c r="E13" s="17" t="str">
        <f t="shared" ref="E13:E23" si="3">IF(W13=0,"",W13)</f>
        <v/>
      </c>
      <c r="F13" s="14" t="str">
        <f t="shared" ref="F13:F23" si="4">IF(X13=0,"",X13)</f>
        <v/>
      </c>
      <c r="G13" s="170" t="str">
        <f t="shared" ref="G13:G23" si="5">IF(Y13=0,"",Y13)</f>
        <v/>
      </c>
      <c r="H13" s="72"/>
      <c r="I13" s="98"/>
      <c r="J13" s="98"/>
      <c r="K13" s="98"/>
      <c r="L13" s="98"/>
      <c r="M13" s="98"/>
      <c r="N13" s="102"/>
      <c r="O13" s="103"/>
      <c r="P13" s="103"/>
      <c r="Q13" s="103"/>
      <c r="R13" s="72"/>
      <c r="S13" s="72">
        <f>IFERROR(VLOOKUP($A13,部員一覧表!$A$2:$F$41,2,FALSE),"")</f>
        <v>0</v>
      </c>
      <c r="T13" s="96">
        <v>2</v>
      </c>
      <c r="U13" s="101">
        <f>IF(S13="○","②",B13)</f>
        <v>2</v>
      </c>
      <c r="V13" s="17">
        <f>IFERROR(VLOOKUP($A13,部員一覧表!$A$2:$F$41,3,FALSE),"")</f>
        <v>0</v>
      </c>
      <c r="W13" s="17">
        <f>IFERROR(VLOOKUP($A13,部員一覧表!$A$2:$F$41,5,FALSE),"")</f>
        <v>0</v>
      </c>
      <c r="X13" s="14">
        <f>IFERROR(VLOOKUP($A13,部員一覧表!$A$2:$F$41,4,FALSE),"")</f>
        <v>0</v>
      </c>
      <c r="Y13" s="18">
        <f>IFERROR(VLOOKUP($A13,部員一覧表!$A$2:$F$41,6,FALSE),"")</f>
        <v>0</v>
      </c>
      <c r="Z13" s="19"/>
    </row>
    <row r="14" spans="1:26" ht="23.1" customHeight="1">
      <c r="A14" s="100">
        <v>2</v>
      </c>
      <c r="B14" s="96">
        <v>3</v>
      </c>
      <c r="C14" s="101">
        <f t="shared" si="1"/>
        <v>3</v>
      </c>
      <c r="D14" s="17" t="str">
        <f t="shared" si="2"/>
        <v/>
      </c>
      <c r="E14" s="17" t="str">
        <f t="shared" si="3"/>
        <v/>
      </c>
      <c r="F14" s="14" t="str">
        <f t="shared" si="4"/>
        <v/>
      </c>
      <c r="G14" s="170" t="str">
        <f t="shared" si="5"/>
        <v/>
      </c>
      <c r="H14" s="72"/>
      <c r="I14" s="98"/>
      <c r="J14" s="98"/>
      <c r="K14" s="98"/>
      <c r="L14" s="98"/>
      <c r="M14" s="98"/>
      <c r="N14" s="102"/>
      <c r="O14" s="103"/>
      <c r="P14" s="103"/>
      <c r="Q14" s="103"/>
      <c r="R14" s="72"/>
      <c r="S14" s="72">
        <f>IFERROR(VLOOKUP($A14,部員一覧表!$A$2:$F$41,2,FALSE),"")</f>
        <v>0</v>
      </c>
      <c r="T14" s="96">
        <v>3</v>
      </c>
      <c r="U14" s="101">
        <f>IF(S14="○","③",B14)</f>
        <v>3</v>
      </c>
      <c r="V14" s="17">
        <f>IFERROR(VLOOKUP($A14,部員一覧表!$A$2:$F$41,3,FALSE),"")</f>
        <v>0</v>
      </c>
      <c r="W14" s="17">
        <f>IFERROR(VLOOKUP($A14,部員一覧表!$A$2:$F$41,5,FALSE),"")</f>
        <v>0</v>
      </c>
      <c r="X14" s="14">
        <f>IFERROR(VLOOKUP($A14,部員一覧表!$A$2:$F$41,4,FALSE),"")</f>
        <v>0</v>
      </c>
      <c r="Y14" s="18">
        <f>IFERROR(VLOOKUP($A14,部員一覧表!$A$2:$F$41,6,FALSE),"")</f>
        <v>0</v>
      </c>
      <c r="Z14" s="19"/>
    </row>
    <row r="15" spans="1:26" ht="23.1" customHeight="1">
      <c r="A15" s="100">
        <v>3</v>
      </c>
      <c r="B15" s="96">
        <v>4</v>
      </c>
      <c r="C15" s="101">
        <f t="shared" si="1"/>
        <v>4</v>
      </c>
      <c r="D15" s="17" t="str">
        <f t="shared" si="2"/>
        <v/>
      </c>
      <c r="E15" s="17" t="str">
        <f t="shared" si="3"/>
        <v/>
      </c>
      <c r="F15" s="14" t="str">
        <f t="shared" si="4"/>
        <v/>
      </c>
      <c r="G15" s="170" t="str">
        <f t="shared" si="5"/>
        <v/>
      </c>
      <c r="H15" s="72"/>
      <c r="I15" s="98"/>
      <c r="J15" s="98"/>
      <c r="K15" s="98"/>
      <c r="L15" s="98"/>
      <c r="M15" s="98"/>
      <c r="N15" s="102"/>
      <c r="O15" s="103"/>
      <c r="P15" s="103"/>
      <c r="Q15" s="103"/>
      <c r="R15" s="72"/>
      <c r="S15" s="72">
        <f>IFERROR(VLOOKUP($A15,部員一覧表!$A$2:$F$41,2,FALSE),"")</f>
        <v>0</v>
      </c>
      <c r="T15" s="96">
        <v>4</v>
      </c>
      <c r="U15" s="101">
        <f>IF(S15="○","④",B15)</f>
        <v>4</v>
      </c>
      <c r="V15" s="17">
        <f>IFERROR(VLOOKUP($A15,部員一覧表!$A$2:$F$41,3,FALSE),"")</f>
        <v>0</v>
      </c>
      <c r="W15" s="17">
        <f>IFERROR(VLOOKUP($A15,部員一覧表!$A$2:$F$41,5,FALSE),"")</f>
        <v>0</v>
      </c>
      <c r="X15" s="14">
        <f>IFERROR(VLOOKUP($A15,部員一覧表!$A$2:$F$41,4,FALSE),"")</f>
        <v>0</v>
      </c>
      <c r="Y15" s="18">
        <f>IFERROR(VLOOKUP($A15,部員一覧表!$A$2:$F$41,6,FALSE),"")</f>
        <v>0</v>
      </c>
      <c r="Z15" s="19"/>
    </row>
    <row r="16" spans="1:26" ht="23.1" customHeight="1">
      <c r="A16" s="100">
        <v>5</v>
      </c>
      <c r="B16" s="96">
        <v>5</v>
      </c>
      <c r="C16" s="101">
        <f t="shared" si="1"/>
        <v>5</v>
      </c>
      <c r="D16" s="17" t="str">
        <f t="shared" si="2"/>
        <v/>
      </c>
      <c r="E16" s="17" t="str">
        <f t="shared" si="3"/>
        <v/>
      </c>
      <c r="F16" s="14" t="str">
        <f t="shared" si="4"/>
        <v/>
      </c>
      <c r="G16" s="170" t="str">
        <f t="shared" si="5"/>
        <v/>
      </c>
      <c r="H16" s="72"/>
      <c r="I16" s="98"/>
      <c r="J16" s="98"/>
      <c r="K16" s="98"/>
      <c r="L16" s="98"/>
      <c r="M16" s="98"/>
      <c r="N16" s="102"/>
      <c r="O16" s="102"/>
      <c r="P16" s="102"/>
      <c r="Q16" s="102"/>
      <c r="R16" s="72"/>
      <c r="S16" s="72">
        <f>IFERROR(VLOOKUP($A16,部員一覧表!$A$2:$F$41,2,FALSE),"")</f>
        <v>0</v>
      </c>
      <c r="T16" s="96">
        <v>5</v>
      </c>
      <c r="U16" s="101">
        <f>IF(S16="○","⑤",B16)</f>
        <v>5</v>
      </c>
      <c r="V16" s="17">
        <f>IFERROR(VLOOKUP($A16,部員一覧表!$A$2:$F$41,3,FALSE),"")</f>
        <v>0</v>
      </c>
      <c r="W16" s="17">
        <f>IFERROR(VLOOKUP($A16,部員一覧表!$A$2:$F$41,5,FALSE),"")</f>
        <v>0</v>
      </c>
      <c r="X16" s="14">
        <f>IFERROR(VLOOKUP($A16,部員一覧表!$A$2:$F$41,4,FALSE),"")</f>
        <v>0</v>
      </c>
      <c r="Y16" s="18">
        <f>IFERROR(VLOOKUP($A16,部員一覧表!$A$2:$F$41,6,FALSE),"")</f>
        <v>0</v>
      </c>
      <c r="Z16" s="19"/>
    </row>
    <row r="17" spans="1:26" ht="23.1" customHeight="1">
      <c r="A17" s="100">
        <v>6</v>
      </c>
      <c r="B17" s="96">
        <v>6</v>
      </c>
      <c r="C17" s="101">
        <f t="shared" si="1"/>
        <v>6</v>
      </c>
      <c r="D17" s="17" t="str">
        <f t="shared" si="2"/>
        <v/>
      </c>
      <c r="E17" s="17" t="str">
        <f t="shared" si="3"/>
        <v/>
      </c>
      <c r="F17" s="14" t="str">
        <f t="shared" si="4"/>
        <v/>
      </c>
      <c r="G17" s="170" t="str">
        <f t="shared" si="5"/>
        <v/>
      </c>
      <c r="H17" s="72"/>
      <c r="I17" s="104"/>
      <c r="J17" s="104"/>
      <c r="K17" s="104"/>
      <c r="L17" s="104"/>
      <c r="M17" s="104"/>
      <c r="N17" s="102"/>
      <c r="O17" s="102"/>
      <c r="P17" s="102"/>
      <c r="Q17" s="102"/>
      <c r="R17" s="72"/>
      <c r="S17" s="72">
        <f>IFERROR(VLOOKUP($A17,部員一覧表!$A$2:$F$41,2,FALSE),"")</f>
        <v>0</v>
      </c>
      <c r="T17" s="96">
        <v>6</v>
      </c>
      <c r="U17" s="101">
        <f>IF(S17="○","⑥",B17)</f>
        <v>6</v>
      </c>
      <c r="V17" s="17">
        <f>IFERROR(VLOOKUP($A17,部員一覧表!$A$2:$F$41,3,FALSE),"")</f>
        <v>0</v>
      </c>
      <c r="W17" s="17">
        <f>IFERROR(VLOOKUP($A17,部員一覧表!$A$2:$F$41,5,FALSE),"")</f>
        <v>0</v>
      </c>
      <c r="X17" s="14">
        <f>IFERROR(VLOOKUP($A17,部員一覧表!$A$2:$F$41,4,FALSE),"")</f>
        <v>0</v>
      </c>
      <c r="Y17" s="18">
        <f>IFERROR(VLOOKUP($A17,部員一覧表!$A$2:$F$41,6,FALSE),"")</f>
        <v>0</v>
      </c>
      <c r="Z17" s="19"/>
    </row>
    <row r="18" spans="1:26" ht="23.1" customHeight="1">
      <c r="A18" s="100">
        <v>7</v>
      </c>
      <c r="B18" s="96">
        <v>7</v>
      </c>
      <c r="C18" s="101">
        <f t="shared" si="1"/>
        <v>7</v>
      </c>
      <c r="D18" s="17" t="str">
        <f t="shared" si="2"/>
        <v/>
      </c>
      <c r="E18" s="17" t="str">
        <f t="shared" si="3"/>
        <v/>
      </c>
      <c r="F18" s="14" t="str">
        <f t="shared" si="4"/>
        <v/>
      </c>
      <c r="G18" s="170" t="str">
        <f t="shared" si="5"/>
        <v/>
      </c>
      <c r="H18" s="72"/>
      <c r="I18" s="104"/>
      <c r="J18" s="104"/>
      <c r="K18" s="104"/>
      <c r="L18" s="104"/>
      <c r="M18" s="104"/>
      <c r="N18" s="102"/>
      <c r="O18" s="102"/>
      <c r="P18" s="102"/>
      <c r="Q18" s="102"/>
      <c r="R18" s="72"/>
      <c r="S18" s="72">
        <f>IFERROR(VLOOKUP($A18,部員一覧表!$A$2:$F$41,2,FALSE),"")</f>
        <v>0</v>
      </c>
      <c r="T18" s="96">
        <v>7</v>
      </c>
      <c r="U18" s="101">
        <f>IF(S18="○","⑦",B18)</f>
        <v>7</v>
      </c>
      <c r="V18" s="17">
        <f>IFERROR(VLOOKUP($A18,部員一覧表!$A$2:$F$41,3,FALSE),"")</f>
        <v>0</v>
      </c>
      <c r="W18" s="17">
        <f>IFERROR(VLOOKUP($A18,部員一覧表!$A$2:$F$41,5,FALSE),"")</f>
        <v>0</v>
      </c>
      <c r="X18" s="14">
        <f>IFERROR(VLOOKUP($A18,部員一覧表!$A$2:$F$41,4,FALSE),"")</f>
        <v>0</v>
      </c>
      <c r="Y18" s="18">
        <f>IFERROR(VLOOKUP($A18,部員一覧表!$A$2:$F$41,6,FALSE),"")</f>
        <v>0</v>
      </c>
      <c r="Z18" s="19"/>
    </row>
    <row r="19" spans="1:26" ht="23.1" customHeight="1">
      <c r="A19" s="100">
        <v>8</v>
      </c>
      <c r="B19" s="96">
        <v>8</v>
      </c>
      <c r="C19" s="101">
        <f t="shared" si="1"/>
        <v>8</v>
      </c>
      <c r="D19" s="17" t="str">
        <f t="shared" si="2"/>
        <v/>
      </c>
      <c r="E19" s="17" t="str">
        <f t="shared" si="3"/>
        <v/>
      </c>
      <c r="F19" s="14" t="str">
        <f t="shared" si="4"/>
        <v/>
      </c>
      <c r="G19" s="170" t="str">
        <f t="shared" si="5"/>
        <v/>
      </c>
      <c r="H19" s="72"/>
      <c r="I19" s="105"/>
      <c r="J19" s="105"/>
      <c r="K19" s="105"/>
      <c r="L19" s="105"/>
      <c r="M19" s="105"/>
      <c r="N19" s="106"/>
      <c r="O19" s="106"/>
      <c r="P19" s="106"/>
      <c r="Q19" s="106"/>
      <c r="R19" s="72"/>
      <c r="S19" s="72">
        <f>IFERROR(VLOOKUP($A19,部員一覧表!$A$2:$F$41,2,FALSE),"")</f>
        <v>0</v>
      </c>
      <c r="T19" s="96">
        <v>8</v>
      </c>
      <c r="U19" s="101">
        <f>IF(S19="○","⑧",B19)</f>
        <v>8</v>
      </c>
      <c r="V19" s="17">
        <f>IFERROR(VLOOKUP($A19,部員一覧表!$A$2:$F$41,3,FALSE),"")</f>
        <v>0</v>
      </c>
      <c r="W19" s="17">
        <f>IFERROR(VLOOKUP($A19,部員一覧表!$A$2:$F$41,5,FALSE),"")</f>
        <v>0</v>
      </c>
      <c r="X19" s="14">
        <f>IFERROR(VLOOKUP($A19,部員一覧表!$A$2:$F$41,4,FALSE),"")</f>
        <v>0</v>
      </c>
      <c r="Y19" s="18">
        <f>IFERROR(VLOOKUP($A19,部員一覧表!$A$2:$F$41,6,FALSE),"")</f>
        <v>0</v>
      </c>
      <c r="Z19" s="19"/>
    </row>
    <row r="20" spans="1:26" ht="23.1" customHeight="1">
      <c r="A20" s="100">
        <v>9</v>
      </c>
      <c r="B20" s="96">
        <v>9</v>
      </c>
      <c r="C20" s="101">
        <f t="shared" si="1"/>
        <v>9</v>
      </c>
      <c r="D20" s="17" t="str">
        <f t="shared" si="2"/>
        <v/>
      </c>
      <c r="E20" s="17" t="str">
        <f t="shared" si="3"/>
        <v/>
      </c>
      <c r="F20" s="14" t="str">
        <f t="shared" si="4"/>
        <v/>
      </c>
      <c r="G20" s="170" t="str">
        <f t="shared" si="5"/>
        <v/>
      </c>
      <c r="H20" s="72"/>
      <c r="I20" s="107"/>
      <c r="J20" s="107"/>
      <c r="K20" s="107"/>
      <c r="L20" s="107"/>
      <c r="M20" s="107"/>
      <c r="N20" s="72"/>
      <c r="O20" s="72"/>
      <c r="P20" s="72"/>
      <c r="Q20" s="72"/>
      <c r="R20" s="72"/>
      <c r="S20" s="72">
        <f>IFERROR(VLOOKUP($A20,部員一覧表!$A$2:$F$41,2,FALSE),"")</f>
        <v>0</v>
      </c>
      <c r="T20" s="96">
        <v>9</v>
      </c>
      <c r="U20" s="101">
        <f>IF(S20="○","⑨",B20)</f>
        <v>9</v>
      </c>
      <c r="V20" s="17">
        <f>IFERROR(VLOOKUP($A20,部員一覧表!$A$2:$F$41,3,FALSE),"")</f>
        <v>0</v>
      </c>
      <c r="W20" s="17">
        <f>IFERROR(VLOOKUP($A20,部員一覧表!$A$2:$F$41,5,FALSE),"")</f>
        <v>0</v>
      </c>
      <c r="X20" s="14">
        <f>IFERROR(VLOOKUP($A20,部員一覧表!$A$2:$F$41,4,FALSE),"")</f>
        <v>0</v>
      </c>
      <c r="Y20" s="18">
        <f>IFERROR(VLOOKUP($A20,部員一覧表!$A$2:$F$41,6,FALSE),"")</f>
        <v>0</v>
      </c>
      <c r="Z20" s="19"/>
    </row>
    <row r="21" spans="1:26" ht="23.1" customHeight="1">
      <c r="A21" s="100">
        <v>10</v>
      </c>
      <c r="B21" s="96">
        <v>10</v>
      </c>
      <c r="C21" s="101">
        <f t="shared" si="1"/>
        <v>10</v>
      </c>
      <c r="D21" s="17" t="str">
        <f t="shared" si="2"/>
        <v/>
      </c>
      <c r="E21" s="17" t="str">
        <f t="shared" si="3"/>
        <v/>
      </c>
      <c r="F21" s="14" t="str">
        <f t="shared" si="4"/>
        <v/>
      </c>
      <c r="G21" s="170" t="str">
        <f t="shared" si="5"/>
        <v/>
      </c>
      <c r="H21" s="72"/>
      <c r="I21" s="107"/>
      <c r="J21" s="107"/>
      <c r="K21" s="107"/>
      <c r="L21" s="107"/>
      <c r="M21" s="107"/>
      <c r="N21" s="72"/>
      <c r="O21" s="72"/>
      <c r="P21" s="72"/>
      <c r="Q21" s="72"/>
      <c r="R21" s="72"/>
      <c r="S21" s="72">
        <f>IFERROR(VLOOKUP($A21,部員一覧表!$A$2:$F$41,2,FALSE),"")</f>
        <v>0</v>
      </c>
      <c r="T21" s="96">
        <v>10</v>
      </c>
      <c r="U21" s="101">
        <f>IF(S21="○","⑩",B21)</f>
        <v>10</v>
      </c>
      <c r="V21" s="17">
        <f>IFERROR(VLOOKUP($A21,部員一覧表!$A$2:$F$41,3,FALSE),"")</f>
        <v>0</v>
      </c>
      <c r="W21" s="17">
        <f>IFERROR(VLOOKUP($A21,部員一覧表!$A$2:$F$41,5,FALSE),"")</f>
        <v>0</v>
      </c>
      <c r="X21" s="14">
        <f>IFERROR(VLOOKUP($A21,部員一覧表!$A$2:$F$41,4,FALSE),"")</f>
        <v>0</v>
      </c>
      <c r="Y21" s="18">
        <f>IFERROR(VLOOKUP($A21,部員一覧表!$A$2:$F$41,6,FALSE),"")</f>
        <v>0</v>
      </c>
      <c r="Z21" s="19"/>
    </row>
    <row r="22" spans="1:26" ht="23.1" customHeight="1">
      <c r="A22" s="100">
        <v>12</v>
      </c>
      <c r="B22" s="96">
        <v>11</v>
      </c>
      <c r="C22" s="101">
        <f t="shared" si="1"/>
        <v>11</v>
      </c>
      <c r="D22" s="17" t="str">
        <f t="shared" si="2"/>
        <v/>
      </c>
      <c r="E22" s="17" t="str">
        <f t="shared" si="3"/>
        <v/>
      </c>
      <c r="F22" s="14" t="str">
        <f t="shared" si="4"/>
        <v/>
      </c>
      <c r="G22" s="170" t="str">
        <f t="shared" si="5"/>
        <v/>
      </c>
      <c r="H22" s="72"/>
      <c r="I22" s="107"/>
      <c r="J22" s="107"/>
      <c r="K22" s="107"/>
      <c r="L22" s="107"/>
      <c r="M22" s="107"/>
      <c r="N22" s="72"/>
      <c r="O22" s="72"/>
      <c r="P22" s="72"/>
      <c r="Q22" s="72"/>
      <c r="R22" s="72"/>
      <c r="S22" s="72">
        <f>IFERROR(VLOOKUP($A22,部員一覧表!$A$2:$F$41,2,FALSE),"")</f>
        <v>0</v>
      </c>
      <c r="T22" s="96">
        <v>11</v>
      </c>
      <c r="U22" s="101">
        <f>IF(S22="○","⑪",B22)</f>
        <v>11</v>
      </c>
      <c r="V22" s="17">
        <f>IFERROR(VLOOKUP($A22,部員一覧表!$A$2:$F$41,3,FALSE),"")</f>
        <v>0</v>
      </c>
      <c r="W22" s="17">
        <f>IFERROR(VLOOKUP($A22,部員一覧表!$A$2:$F$41,5,FALSE),"")</f>
        <v>0</v>
      </c>
      <c r="X22" s="14">
        <f>IFERROR(VLOOKUP($A22,部員一覧表!$A$2:$F$41,4,FALSE),"")</f>
        <v>0</v>
      </c>
      <c r="Y22" s="18">
        <f>IFERROR(VLOOKUP($A22,部員一覧表!$A$2:$F$41,6,FALSE),"")</f>
        <v>0</v>
      </c>
      <c r="Z22" s="19"/>
    </row>
    <row r="23" spans="1:26" ht="23.1" customHeight="1" thickBot="1">
      <c r="A23" s="88">
        <v>11</v>
      </c>
      <c r="B23" s="108">
        <v>12</v>
      </c>
      <c r="C23" s="109">
        <f t="shared" si="1"/>
        <v>12</v>
      </c>
      <c r="D23" s="20" t="str">
        <f t="shared" si="2"/>
        <v/>
      </c>
      <c r="E23" s="20" t="str">
        <f t="shared" si="3"/>
        <v/>
      </c>
      <c r="F23" s="55" t="str">
        <f t="shared" si="4"/>
        <v/>
      </c>
      <c r="G23" s="171" t="str">
        <f t="shared" si="5"/>
        <v/>
      </c>
      <c r="H23" s="72"/>
      <c r="I23" s="107"/>
      <c r="J23" s="107"/>
      <c r="K23" s="107"/>
      <c r="L23" s="107"/>
      <c r="M23" s="107"/>
      <c r="N23" s="72"/>
      <c r="O23" s="72"/>
      <c r="P23" s="72"/>
      <c r="Q23" s="72"/>
      <c r="R23" s="72"/>
      <c r="S23" s="72">
        <f>IFERROR(VLOOKUP($A23,部員一覧表!$A$2:$F$41,2,FALSE),"")</f>
        <v>0</v>
      </c>
      <c r="T23" s="108">
        <v>12</v>
      </c>
      <c r="U23" s="109">
        <f>IF(S23="○","⑫",B23)</f>
        <v>12</v>
      </c>
      <c r="V23" s="20">
        <f>IFERROR(VLOOKUP($A23,部員一覧表!$A$2:$F$41,3,FALSE),"")</f>
        <v>0</v>
      </c>
      <c r="W23" s="20">
        <f>IFERROR(VLOOKUP($A23,部員一覧表!$A$2:$F$41,5,FALSE),"")</f>
        <v>0</v>
      </c>
      <c r="X23" s="55">
        <f>IFERROR(VLOOKUP($A23,部員一覧表!$A$2:$F$41,4,FALSE),"")</f>
        <v>0</v>
      </c>
      <c r="Y23" s="21">
        <f>IFERROR(VLOOKUP($A23,部員一覧表!$A$2:$F$41,6,FALSE),"")</f>
        <v>0</v>
      </c>
      <c r="Z23" s="22"/>
    </row>
    <row r="24" spans="1:26" ht="21" customHeight="1">
      <c r="B24" s="304"/>
      <c r="C24" s="304"/>
      <c r="D24" s="304"/>
      <c r="E24" s="304"/>
      <c r="F24" s="304"/>
      <c r="G24" s="304"/>
      <c r="H24" s="110"/>
      <c r="I24" s="110"/>
      <c r="J24" s="110"/>
      <c r="K24" s="110"/>
      <c r="L24" s="110"/>
      <c r="M24" s="72"/>
      <c r="N24" s="72"/>
      <c r="O24" s="72"/>
      <c r="P24" s="72"/>
      <c r="Q24" s="72"/>
      <c r="R24" s="72"/>
      <c r="S24" s="72"/>
    </row>
    <row r="25" spans="1:26" ht="75.95" customHeight="1">
      <c r="B25" s="305"/>
      <c r="C25" s="305"/>
      <c r="D25" s="305"/>
      <c r="E25" s="305"/>
      <c r="F25" s="305"/>
      <c r="G25" s="305"/>
      <c r="H25" s="111"/>
      <c r="I25" s="111"/>
      <c r="J25" s="111"/>
      <c r="K25" s="111"/>
      <c r="L25" s="111"/>
      <c r="M25" s="110"/>
      <c r="N25" s="110"/>
      <c r="O25" s="110"/>
      <c r="P25" s="110"/>
      <c r="Q25" s="72"/>
      <c r="R25" s="72"/>
      <c r="S25" s="72"/>
    </row>
    <row r="26" spans="1:26" ht="60.6" customHeight="1">
      <c r="B26" s="306" t="s">
        <v>51</v>
      </c>
      <c r="C26" s="306"/>
      <c r="D26" s="306"/>
      <c r="E26" s="306"/>
      <c r="F26" s="306"/>
      <c r="G26" s="306"/>
      <c r="H26" s="112"/>
      <c r="I26" s="112"/>
      <c r="J26" s="112"/>
      <c r="K26" s="112"/>
      <c r="L26" s="112"/>
      <c r="M26" s="113"/>
      <c r="N26" s="113"/>
    </row>
    <row r="27" spans="1:26" ht="71.45" customHeight="1">
      <c r="B27" s="307" t="s">
        <v>28</v>
      </c>
      <c r="C27" s="307"/>
      <c r="D27" s="307"/>
      <c r="E27" s="307"/>
      <c r="F27" s="307"/>
      <c r="G27" s="307"/>
      <c r="H27" s="114"/>
      <c r="I27" s="114"/>
      <c r="J27" s="114"/>
      <c r="K27" s="114"/>
      <c r="L27" s="114"/>
      <c r="M27" s="114"/>
      <c r="N27" s="114"/>
      <c r="O27" s="114"/>
      <c r="P27" s="114"/>
      <c r="Q27" s="114"/>
    </row>
    <row r="28" spans="1:26" ht="14.25" thickBot="1">
      <c r="B28" s="308"/>
      <c r="C28" s="308"/>
      <c r="D28" s="308"/>
      <c r="E28" s="308"/>
      <c r="F28" s="308"/>
      <c r="G28" s="308"/>
      <c r="H28" s="114"/>
      <c r="I28" s="115" t="s">
        <v>29</v>
      </c>
      <c r="J28" s="114"/>
      <c r="K28" s="114"/>
      <c r="L28" s="114"/>
      <c r="M28" s="114"/>
      <c r="N28" s="114"/>
      <c r="O28" s="114"/>
      <c r="P28" s="114"/>
      <c r="Q28" s="114"/>
    </row>
    <row r="29" spans="1:26" ht="21.75" thickBot="1">
      <c r="B29" s="116" t="s">
        <v>30</v>
      </c>
      <c r="C29" s="309"/>
      <c r="D29" s="310"/>
      <c r="E29" s="310"/>
      <c r="F29" s="310"/>
      <c r="G29" s="311"/>
      <c r="H29" s="114"/>
      <c r="I29" s="117"/>
      <c r="J29" s="114"/>
      <c r="K29" s="114"/>
      <c r="L29" s="114"/>
      <c r="M29" s="295" t="s">
        <v>31</v>
      </c>
      <c r="N29" s="296"/>
      <c r="O29" s="296"/>
      <c r="P29" s="296"/>
      <c r="Q29" s="297"/>
    </row>
    <row r="30" spans="1:26" ht="21" customHeight="1" thickBot="1">
      <c r="B30" s="118" t="s">
        <v>32</v>
      </c>
      <c r="C30" s="312"/>
      <c r="D30" s="313"/>
      <c r="E30" s="119" t="s">
        <v>33</v>
      </c>
      <c r="F30" s="312"/>
      <c r="G30" s="313"/>
      <c r="H30" s="114"/>
      <c r="I30" s="114"/>
      <c r="J30" s="114"/>
      <c r="K30" s="114"/>
      <c r="L30" s="114"/>
      <c r="M30" s="314" t="s">
        <v>34</v>
      </c>
      <c r="N30" s="315"/>
      <c r="O30" s="315"/>
      <c r="P30" s="315"/>
      <c r="Q30" s="316"/>
    </row>
    <row r="31" spans="1:26" ht="21" customHeight="1" thickBot="1">
      <c r="B31" s="120" t="s">
        <v>35</v>
      </c>
      <c r="C31" s="320"/>
      <c r="D31" s="321"/>
      <c r="E31" s="121" t="s">
        <v>36</v>
      </c>
      <c r="F31" s="322"/>
      <c r="G31" s="323"/>
      <c r="H31" s="114"/>
      <c r="I31" s="122"/>
      <c r="J31" s="122"/>
      <c r="K31" s="122"/>
      <c r="L31" s="122"/>
      <c r="M31" s="314"/>
      <c r="N31" s="315"/>
      <c r="O31" s="315"/>
      <c r="P31" s="315"/>
      <c r="Q31" s="316"/>
    </row>
    <row r="32" spans="1:26" ht="21" customHeight="1" thickBot="1">
      <c r="B32" s="123" t="s">
        <v>37</v>
      </c>
      <c r="C32" s="324"/>
      <c r="D32" s="325"/>
      <c r="E32" s="124" t="s">
        <v>38</v>
      </c>
      <c r="F32" s="326"/>
      <c r="G32" s="327"/>
      <c r="H32" s="114"/>
      <c r="I32" s="122"/>
      <c r="J32" s="122"/>
      <c r="K32" s="122"/>
      <c r="L32" s="122"/>
      <c r="M32" s="317"/>
      <c r="N32" s="318"/>
      <c r="O32" s="318"/>
      <c r="P32" s="318"/>
      <c r="Q32" s="319"/>
    </row>
    <row r="33" spans="2:17" ht="21" customHeight="1" thickBot="1">
      <c r="B33" s="123" t="s">
        <v>39</v>
      </c>
      <c r="C33" s="312"/>
      <c r="D33" s="313"/>
      <c r="E33" s="328" t="s">
        <v>40</v>
      </c>
      <c r="F33" s="329"/>
      <c r="G33" s="330"/>
      <c r="H33" s="114"/>
      <c r="I33" s="122"/>
      <c r="J33" s="122"/>
      <c r="K33" s="122"/>
      <c r="L33" s="122"/>
      <c r="M33" s="331" t="s">
        <v>41</v>
      </c>
      <c r="N33" s="332"/>
      <c r="O33" s="333"/>
      <c r="P33" s="334"/>
      <c r="Q33" s="335"/>
    </row>
    <row r="34" spans="2:17" ht="21" customHeight="1" thickBot="1">
      <c r="B34" s="123" t="s">
        <v>42</v>
      </c>
      <c r="C34" s="322"/>
      <c r="D34" s="323"/>
      <c r="E34" s="336"/>
      <c r="F34" s="337"/>
      <c r="G34" s="338"/>
      <c r="H34" s="114"/>
      <c r="I34" s="122"/>
      <c r="J34" s="122"/>
      <c r="K34" s="122"/>
      <c r="L34" s="122"/>
      <c r="M34" s="345" t="s">
        <v>43</v>
      </c>
      <c r="N34" s="346"/>
      <c r="O34" s="347"/>
      <c r="P34" s="347"/>
      <c r="Q34" s="125"/>
    </row>
    <row r="35" spans="2:17" ht="21" customHeight="1" thickBot="1">
      <c r="B35" s="126" t="s">
        <v>1</v>
      </c>
      <c r="C35" s="322"/>
      <c r="D35" s="323"/>
      <c r="E35" s="339"/>
      <c r="F35" s="340"/>
      <c r="G35" s="341"/>
      <c r="H35" s="127"/>
      <c r="I35" s="127"/>
      <c r="J35" s="122"/>
      <c r="K35" s="122"/>
      <c r="L35" s="122"/>
      <c r="M35" s="348" t="s">
        <v>107</v>
      </c>
      <c r="N35" s="349"/>
      <c r="O35" s="349"/>
      <c r="P35" s="349"/>
      <c r="Q35" s="350"/>
    </row>
    <row r="36" spans="2:17" ht="21" customHeight="1" thickBot="1">
      <c r="B36" s="126" t="s">
        <v>45</v>
      </c>
      <c r="C36" s="326"/>
      <c r="D36" s="327"/>
      <c r="E36" s="342"/>
      <c r="F36" s="343"/>
      <c r="G36" s="344"/>
      <c r="H36" s="127"/>
      <c r="I36" s="127"/>
      <c r="J36" s="122"/>
      <c r="K36" s="122"/>
      <c r="L36" s="122"/>
      <c r="M36" s="351"/>
      <c r="N36" s="352"/>
      <c r="O36" s="352"/>
      <c r="P36" s="352"/>
      <c r="Q36" s="353"/>
    </row>
    <row r="37" spans="2:17" ht="21" customHeight="1" thickBot="1">
      <c r="B37" s="119"/>
      <c r="C37" s="128" t="s">
        <v>47</v>
      </c>
      <c r="D37" s="129" t="s">
        <v>48</v>
      </c>
      <c r="E37" s="129" t="s">
        <v>4</v>
      </c>
      <c r="F37" s="117" t="s">
        <v>49</v>
      </c>
      <c r="G37" s="130" t="s">
        <v>50</v>
      </c>
      <c r="H37" s="114"/>
      <c r="I37" s="131"/>
      <c r="J37" s="131"/>
      <c r="K37" s="131"/>
      <c r="L37" s="131"/>
      <c r="M37" s="132"/>
      <c r="N37" s="132"/>
      <c r="O37" s="132"/>
      <c r="P37" s="132"/>
      <c r="Q37" s="132"/>
    </row>
    <row r="38" spans="2:17" ht="21" customHeight="1">
      <c r="B38" s="133">
        <v>1</v>
      </c>
      <c r="C38" s="134"/>
      <c r="D38" s="23"/>
      <c r="E38" s="23"/>
      <c r="F38" s="24"/>
      <c r="G38" s="58"/>
      <c r="H38" s="114"/>
      <c r="I38" s="135"/>
      <c r="J38" s="135"/>
      <c r="K38" s="136"/>
      <c r="L38" s="136"/>
      <c r="M38" s="136"/>
      <c r="N38" s="137"/>
      <c r="O38" s="137"/>
      <c r="P38" s="137"/>
      <c r="Q38" s="137"/>
    </row>
    <row r="39" spans="2:17" ht="21" customHeight="1">
      <c r="B39" s="133">
        <v>2</v>
      </c>
      <c r="C39" s="138"/>
      <c r="D39" s="25"/>
      <c r="E39" s="25"/>
      <c r="F39" s="24"/>
      <c r="G39" s="59"/>
      <c r="H39" s="114"/>
      <c r="I39" s="135"/>
      <c r="J39" s="135"/>
      <c r="K39" s="136"/>
      <c r="L39" s="136"/>
      <c r="M39" s="136"/>
      <c r="N39" s="139"/>
      <c r="O39" s="140"/>
      <c r="P39" s="140"/>
      <c r="Q39" s="140"/>
    </row>
    <row r="40" spans="2:17" ht="21" customHeight="1">
      <c r="B40" s="133">
        <v>3</v>
      </c>
      <c r="C40" s="138"/>
      <c r="D40" s="25"/>
      <c r="E40" s="25"/>
      <c r="F40" s="24"/>
      <c r="G40" s="59"/>
      <c r="H40" s="114"/>
      <c r="I40" s="135"/>
      <c r="J40" s="135"/>
      <c r="K40" s="131"/>
      <c r="L40" s="131"/>
      <c r="M40" s="131"/>
      <c r="N40" s="139"/>
      <c r="O40" s="140"/>
      <c r="P40" s="140"/>
      <c r="Q40" s="140"/>
    </row>
    <row r="41" spans="2:17" ht="21" customHeight="1">
      <c r="B41" s="133">
        <v>4</v>
      </c>
      <c r="C41" s="138"/>
      <c r="D41" s="25"/>
      <c r="E41" s="25"/>
      <c r="F41" s="24"/>
      <c r="G41" s="59"/>
      <c r="H41" s="114"/>
      <c r="I41" s="135"/>
      <c r="J41" s="135"/>
      <c r="K41" s="141"/>
      <c r="L41" s="141"/>
      <c r="M41" s="141"/>
      <c r="N41" s="139"/>
      <c r="O41" s="140"/>
      <c r="P41" s="140"/>
      <c r="Q41" s="140"/>
    </row>
    <row r="42" spans="2:17" ht="21" customHeight="1">
      <c r="B42" s="133">
        <v>5</v>
      </c>
      <c r="C42" s="138"/>
      <c r="D42" s="25"/>
      <c r="E42" s="25"/>
      <c r="F42" s="24"/>
      <c r="G42" s="59"/>
      <c r="H42" s="114"/>
      <c r="I42" s="135"/>
      <c r="J42" s="135"/>
      <c r="K42" s="141"/>
      <c r="L42" s="141"/>
      <c r="M42" s="141"/>
      <c r="N42" s="139"/>
      <c r="O42" s="139"/>
      <c r="P42" s="139"/>
      <c r="Q42" s="139"/>
    </row>
    <row r="43" spans="2:17" ht="21" customHeight="1">
      <c r="B43" s="133">
        <v>6</v>
      </c>
      <c r="C43" s="138"/>
      <c r="D43" s="25"/>
      <c r="E43" s="25"/>
      <c r="F43" s="24"/>
      <c r="G43" s="59"/>
      <c r="H43" s="114"/>
      <c r="I43" s="142"/>
      <c r="J43" s="142"/>
      <c r="K43" s="141"/>
      <c r="L43" s="141"/>
      <c r="M43" s="141"/>
      <c r="N43" s="139"/>
      <c r="O43" s="139"/>
      <c r="P43" s="139"/>
      <c r="Q43" s="139"/>
    </row>
    <row r="44" spans="2:17" ht="21" customHeight="1">
      <c r="B44" s="133">
        <v>7</v>
      </c>
      <c r="C44" s="138"/>
      <c r="D44" s="25"/>
      <c r="E44" s="25"/>
      <c r="F44" s="24"/>
      <c r="G44" s="59"/>
      <c r="H44" s="114"/>
      <c r="I44" s="142"/>
      <c r="J44" s="142"/>
      <c r="K44" s="141"/>
      <c r="L44" s="141"/>
      <c r="M44" s="141"/>
      <c r="N44" s="139"/>
      <c r="O44" s="139"/>
      <c r="P44" s="139"/>
      <c r="Q44" s="139"/>
    </row>
    <row r="45" spans="2:17" ht="21" customHeight="1">
      <c r="B45" s="133">
        <v>8</v>
      </c>
      <c r="C45" s="138"/>
      <c r="D45" s="25"/>
      <c r="E45" s="25"/>
      <c r="F45" s="24"/>
      <c r="G45" s="59"/>
      <c r="H45" s="114"/>
      <c r="I45" s="143"/>
      <c r="J45" s="143"/>
      <c r="K45" s="143"/>
      <c r="L45" s="143"/>
      <c r="M45" s="143"/>
      <c r="N45" s="144"/>
      <c r="O45" s="144"/>
      <c r="P45" s="144"/>
      <c r="Q45" s="144"/>
    </row>
    <row r="46" spans="2:17" ht="21" customHeight="1">
      <c r="B46" s="133">
        <v>9</v>
      </c>
      <c r="C46" s="138"/>
      <c r="D46" s="25"/>
      <c r="E46" s="25"/>
      <c r="F46" s="24"/>
      <c r="G46" s="59"/>
      <c r="H46" s="114"/>
      <c r="I46" s="145"/>
      <c r="J46" s="145"/>
      <c r="K46" s="146"/>
      <c r="L46" s="146"/>
      <c r="M46" s="146"/>
      <c r="N46" s="143"/>
      <c r="O46" s="143"/>
      <c r="P46" s="143"/>
      <c r="Q46" s="143"/>
    </row>
    <row r="47" spans="2:17" ht="21" customHeight="1">
      <c r="B47" s="133">
        <v>10</v>
      </c>
      <c r="C47" s="138"/>
      <c r="D47" s="25"/>
      <c r="E47" s="25"/>
      <c r="F47" s="24"/>
      <c r="G47" s="59"/>
      <c r="H47" s="114"/>
      <c r="I47" s="145"/>
      <c r="J47" s="145"/>
      <c r="K47" s="146"/>
      <c r="L47" s="146"/>
      <c r="M47" s="146"/>
      <c r="N47" s="143"/>
      <c r="O47" s="143"/>
      <c r="P47" s="143"/>
      <c r="Q47" s="143"/>
    </row>
    <row r="48" spans="2:17" ht="21" customHeight="1">
      <c r="B48" s="133">
        <v>11</v>
      </c>
      <c r="C48" s="138"/>
      <c r="D48" s="25"/>
      <c r="E48" s="25"/>
      <c r="F48" s="24"/>
      <c r="G48" s="59"/>
      <c r="H48" s="114"/>
      <c r="I48" s="145"/>
      <c r="J48" s="145"/>
      <c r="K48" s="146"/>
      <c r="L48" s="146"/>
      <c r="M48" s="146"/>
      <c r="N48" s="143"/>
      <c r="O48" s="143"/>
      <c r="P48" s="143"/>
      <c r="Q48" s="143"/>
    </row>
    <row r="49" spans="2:17" ht="21" customHeight="1" thickBot="1">
      <c r="B49" s="147">
        <v>12</v>
      </c>
      <c r="C49" s="148"/>
      <c r="D49" s="26"/>
      <c r="E49" s="26"/>
      <c r="F49" s="60"/>
      <c r="G49" s="61"/>
      <c r="H49" s="114"/>
      <c r="I49" s="145"/>
      <c r="J49" s="145"/>
      <c r="K49" s="146"/>
      <c r="L49" s="146"/>
      <c r="M49" s="146"/>
      <c r="N49" s="143"/>
      <c r="O49" s="143"/>
      <c r="P49" s="143"/>
      <c r="Q49" s="143"/>
    </row>
    <row r="50" spans="2:17" ht="21" customHeight="1">
      <c r="M50" s="149"/>
    </row>
  </sheetData>
  <mergeCells count="49">
    <mergeCell ref="C33:D33"/>
    <mergeCell ref="E33:G33"/>
    <mergeCell ref="M33:N33"/>
    <mergeCell ref="O33:Q33"/>
    <mergeCell ref="C34:D34"/>
    <mergeCell ref="E34:G36"/>
    <mergeCell ref="M34:N34"/>
    <mergeCell ref="O34:P34"/>
    <mergeCell ref="C35:D35"/>
    <mergeCell ref="M35:Q36"/>
    <mergeCell ref="C36:D36"/>
    <mergeCell ref="C30:D30"/>
    <mergeCell ref="F30:G30"/>
    <mergeCell ref="M30:Q32"/>
    <mergeCell ref="C31:D31"/>
    <mergeCell ref="F31:G31"/>
    <mergeCell ref="C32:D32"/>
    <mergeCell ref="F32:G32"/>
    <mergeCell ref="M29:Q29"/>
    <mergeCell ref="M9:Q10"/>
    <mergeCell ref="C10:D10"/>
    <mergeCell ref="B24:G24"/>
    <mergeCell ref="B25:G25"/>
    <mergeCell ref="B26:G26"/>
    <mergeCell ref="B27:G28"/>
    <mergeCell ref="C29:G29"/>
    <mergeCell ref="M7:N7"/>
    <mergeCell ref="O7:Q7"/>
    <mergeCell ref="C8:D8"/>
    <mergeCell ref="E8:G10"/>
    <mergeCell ref="M8:N8"/>
    <mergeCell ref="O8:Q8"/>
    <mergeCell ref="C9:D9"/>
    <mergeCell ref="U8:V8"/>
    <mergeCell ref="W8:Y10"/>
    <mergeCell ref="U9:V9"/>
    <mergeCell ref="U10:V10"/>
    <mergeCell ref="B1:G2"/>
    <mergeCell ref="C3:G3"/>
    <mergeCell ref="M3:Q3"/>
    <mergeCell ref="C4:D4"/>
    <mergeCell ref="F4:G4"/>
    <mergeCell ref="M4:Q6"/>
    <mergeCell ref="C5:D5"/>
    <mergeCell ref="F5:G5"/>
    <mergeCell ref="C6:D6"/>
    <mergeCell ref="F6:G6"/>
    <mergeCell ref="C7:D7"/>
    <mergeCell ref="E7:G7"/>
  </mergeCells>
  <phoneticPr fontId="1"/>
  <pageMargins left="0.52" right="0.51" top="0.64" bottom="0.76" header="0.41" footer="0.43"/>
  <pageSetup paperSize="9" scale="86"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C12:C23 IX12:IX23 ST12:ST23 ACP12:ACP23 AML12:AML23 AWH12:AWH23 BGD12:BGD23 BPZ12:BPZ23 BZV12:BZV23 CJR12:CJR23 CTN12:CTN23 DDJ12:DDJ23 DNF12:DNF23 DXB12:DXB23 EGX12:EGX23 EQT12:EQT23 FAP12:FAP23 FKL12:FKL23 FUH12:FUH23 GED12:GED23 GNZ12:GNZ23 GXV12:GXV23 HHR12:HHR23 HRN12:HRN23 IBJ12:IBJ23 ILF12:ILF23 IVB12:IVB23 JEX12:JEX23 JOT12:JOT23 JYP12:JYP23 KIL12:KIL23 KSH12:KSH23 LCD12:LCD23 LLZ12:LLZ23 LVV12:LVV23 MFR12:MFR23 MPN12:MPN23 MZJ12:MZJ23 NJF12:NJF23 NTB12:NTB23 OCX12:OCX23 OMT12:OMT23 OWP12:OWP23 PGL12:PGL23 PQH12:PQH23 QAD12:QAD23 QJZ12:QJZ23 QTV12:QTV23 RDR12:RDR23 RNN12:RNN23 RXJ12:RXJ23 SHF12:SHF23 SRB12:SRB23 TAX12:TAX23 TKT12:TKT23 TUP12:TUP23 UEL12:UEL23 UOH12:UOH23 UYD12:UYD23 VHZ12:VHZ23 VRV12:VRV23 WBR12:WBR23 WLN12:WLN23 WVJ12:WVJ23 C65548:C65559 IX65548:IX65559 ST65548:ST65559 ACP65548:ACP65559 AML65548:AML65559 AWH65548:AWH65559 BGD65548:BGD65559 BPZ65548:BPZ65559 BZV65548:BZV65559 CJR65548:CJR65559 CTN65548:CTN65559 DDJ65548:DDJ65559 DNF65548:DNF65559 DXB65548:DXB65559 EGX65548:EGX65559 EQT65548:EQT65559 FAP65548:FAP65559 FKL65548:FKL65559 FUH65548:FUH65559 GED65548:GED65559 GNZ65548:GNZ65559 GXV65548:GXV65559 HHR65548:HHR65559 HRN65548:HRN65559 IBJ65548:IBJ65559 ILF65548:ILF65559 IVB65548:IVB65559 JEX65548:JEX65559 JOT65548:JOT65559 JYP65548:JYP65559 KIL65548:KIL65559 KSH65548:KSH65559 LCD65548:LCD65559 LLZ65548:LLZ65559 LVV65548:LVV65559 MFR65548:MFR65559 MPN65548:MPN65559 MZJ65548:MZJ65559 NJF65548:NJF65559 NTB65548:NTB65559 OCX65548:OCX65559 OMT65548:OMT65559 OWP65548:OWP65559 PGL65548:PGL65559 PQH65548:PQH65559 QAD65548:QAD65559 QJZ65548:QJZ65559 QTV65548:QTV65559 RDR65548:RDR65559 RNN65548:RNN65559 RXJ65548:RXJ65559 SHF65548:SHF65559 SRB65548:SRB65559 TAX65548:TAX65559 TKT65548:TKT65559 TUP65548:TUP65559 UEL65548:UEL65559 UOH65548:UOH65559 UYD65548:UYD65559 VHZ65548:VHZ65559 VRV65548:VRV65559 WBR65548:WBR65559 WLN65548:WLN65559 WVJ65548:WVJ65559 C131084:C131095 IX131084:IX131095 ST131084:ST131095 ACP131084:ACP131095 AML131084:AML131095 AWH131084:AWH131095 BGD131084:BGD131095 BPZ131084:BPZ131095 BZV131084:BZV131095 CJR131084:CJR131095 CTN131084:CTN131095 DDJ131084:DDJ131095 DNF131084:DNF131095 DXB131084:DXB131095 EGX131084:EGX131095 EQT131084:EQT131095 FAP131084:FAP131095 FKL131084:FKL131095 FUH131084:FUH131095 GED131084:GED131095 GNZ131084:GNZ131095 GXV131084:GXV131095 HHR131084:HHR131095 HRN131084:HRN131095 IBJ131084:IBJ131095 ILF131084:ILF131095 IVB131084:IVB131095 JEX131084:JEX131095 JOT131084:JOT131095 JYP131084:JYP131095 KIL131084:KIL131095 KSH131084:KSH131095 LCD131084:LCD131095 LLZ131084:LLZ131095 LVV131084:LVV131095 MFR131084:MFR131095 MPN131084:MPN131095 MZJ131084:MZJ131095 NJF131084:NJF131095 NTB131084:NTB131095 OCX131084:OCX131095 OMT131084:OMT131095 OWP131084:OWP131095 PGL131084:PGL131095 PQH131084:PQH131095 QAD131084:QAD131095 QJZ131084:QJZ131095 QTV131084:QTV131095 RDR131084:RDR131095 RNN131084:RNN131095 RXJ131084:RXJ131095 SHF131084:SHF131095 SRB131084:SRB131095 TAX131084:TAX131095 TKT131084:TKT131095 TUP131084:TUP131095 UEL131084:UEL131095 UOH131084:UOH131095 UYD131084:UYD131095 VHZ131084:VHZ131095 VRV131084:VRV131095 WBR131084:WBR131095 WLN131084:WLN131095 WVJ131084:WVJ131095 C196620:C196631 IX196620:IX196631 ST196620:ST196631 ACP196620:ACP196631 AML196620:AML196631 AWH196620:AWH196631 BGD196620:BGD196631 BPZ196620:BPZ196631 BZV196620:BZV196631 CJR196620:CJR196631 CTN196620:CTN196631 DDJ196620:DDJ196631 DNF196620:DNF196631 DXB196620:DXB196631 EGX196620:EGX196631 EQT196620:EQT196631 FAP196620:FAP196631 FKL196620:FKL196631 FUH196620:FUH196631 GED196620:GED196631 GNZ196620:GNZ196631 GXV196620:GXV196631 HHR196620:HHR196631 HRN196620:HRN196631 IBJ196620:IBJ196631 ILF196620:ILF196631 IVB196620:IVB196631 JEX196620:JEX196631 JOT196620:JOT196631 JYP196620:JYP196631 KIL196620:KIL196631 KSH196620:KSH196631 LCD196620:LCD196631 LLZ196620:LLZ196631 LVV196620:LVV196631 MFR196620:MFR196631 MPN196620:MPN196631 MZJ196620:MZJ196631 NJF196620:NJF196631 NTB196620:NTB196631 OCX196620:OCX196631 OMT196620:OMT196631 OWP196620:OWP196631 PGL196620:PGL196631 PQH196620:PQH196631 QAD196620:QAD196631 QJZ196620:QJZ196631 QTV196620:QTV196631 RDR196620:RDR196631 RNN196620:RNN196631 RXJ196620:RXJ196631 SHF196620:SHF196631 SRB196620:SRB196631 TAX196620:TAX196631 TKT196620:TKT196631 TUP196620:TUP196631 UEL196620:UEL196631 UOH196620:UOH196631 UYD196620:UYD196631 VHZ196620:VHZ196631 VRV196620:VRV196631 WBR196620:WBR196631 WLN196620:WLN196631 WVJ196620:WVJ196631 C262156:C262167 IX262156:IX262167 ST262156:ST262167 ACP262156:ACP262167 AML262156:AML262167 AWH262156:AWH262167 BGD262156:BGD262167 BPZ262156:BPZ262167 BZV262156:BZV262167 CJR262156:CJR262167 CTN262156:CTN262167 DDJ262156:DDJ262167 DNF262156:DNF262167 DXB262156:DXB262167 EGX262156:EGX262167 EQT262156:EQT262167 FAP262156:FAP262167 FKL262156:FKL262167 FUH262156:FUH262167 GED262156:GED262167 GNZ262156:GNZ262167 GXV262156:GXV262167 HHR262156:HHR262167 HRN262156:HRN262167 IBJ262156:IBJ262167 ILF262156:ILF262167 IVB262156:IVB262167 JEX262156:JEX262167 JOT262156:JOT262167 JYP262156:JYP262167 KIL262156:KIL262167 KSH262156:KSH262167 LCD262156:LCD262167 LLZ262156:LLZ262167 LVV262156:LVV262167 MFR262156:MFR262167 MPN262156:MPN262167 MZJ262156:MZJ262167 NJF262156:NJF262167 NTB262156:NTB262167 OCX262156:OCX262167 OMT262156:OMT262167 OWP262156:OWP262167 PGL262156:PGL262167 PQH262156:PQH262167 QAD262156:QAD262167 QJZ262156:QJZ262167 QTV262156:QTV262167 RDR262156:RDR262167 RNN262156:RNN262167 RXJ262156:RXJ262167 SHF262156:SHF262167 SRB262156:SRB262167 TAX262156:TAX262167 TKT262156:TKT262167 TUP262156:TUP262167 UEL262156:UEL262167 UOH262156:UOH262167 UYD262156:UYD262167 VHZ262156:VHZ262167 VRV262156:VRV262167 WBR262156:WBR262167 WLN262156:WLN262167 WVJ262156:WVJ262167 C327692:C327703 IX327692:IX327703 ST327692:ST327703 ACP327692:ACP327703 AML327692:AML327703 AWH327692:AWH327703 BGD327692:BGD327703 BPZ327692:BPZ327703 BZV327692:BZV327703 CJR327692:CJR327703 CTN327692:CTN327703 DDJ327692:DDJ327703 DNF327692:DNF327703 DXB327692:DXB327703 EGX327692:EGX327703 EQT327692:EQT327703 FAP327692:FAP327703 FKL327692:FKL327703 FUH327692:FUH327703 GED327692:GED327703 GNZ327692:GNZ327703 GXV327692:GXV327703 HHR327692:HHR327703 HRN327692:HRN327703 IBJ327692:IBJ327703 ILF327692:ILF327703 IVB327692:IVB327703 JEX327692:JEX327703 JOT327692:JOT327703 JYP327692:JYP327703 KIL327692:KIL327703 KSH327692:KSH327703 LCD327692:LCD327703 LLZ327692:LLZ327703 LVV327692:LVV327703 MFR327692:MFR327703 MPN327692:MPN327703 MZJ327692:MZJ327703 NJF327692:NJF327703 NTB327692:NTB327703 OCX327692:OCX327703 OMT327692:OMT327703 OWP327692:OWP327703 PGL327692:PGL327703 PQH327692:PQH327703 QAD327692:QAD327703 QJZ327692:QJZ327703 QTV327692:QTV327703 RDR327692:RDR327703 RNN327692:RNN327703 RXJ327692:RXJ327703 SHF327692:SHF327703 SRB327692:SRB327703 TAX327692:TAX327703 TKT327692:TKT327703 TUP327692:TUP327703 UEL327692:UEL327703 UOH327692:UOH327703 UYD327692:UYD327703 VHZ327692:VHZ327703 VRV327692:VRV327703 WBR327692:WBR327703 WLN327692:WLN327703 WVJ327692:WVJ327703 C393228:C393239 IX393228:IX393239 ST393228:ST393239 ACP393228:ACP393239 AML393228:AML393239 AWH393228:AWH393239 BGD393228:BGD393239 BPZ393228:BPZ393239 BZV393228:BZV393239 CJR393228:CJR393239 CTN393228:CTN393239 DDJ393228:DDJ393239 DNF393228:DNF393239 DXB393228:DXB393239 EGX393228:EGX393239 EQT393228:EQT393239 FAP393228:FAP393239 FKL393228:FKL393239 FUH393228:FUH393239 GED393228:GED393239 GNZ393228:GNZ393239 GXV393228:GXV393239 HHR393228:HHR393239 HRN393228:HRN393239 IBJ393228:IBJ393239 ILF393228:ILF393239 IVB393228:IVB393239 JEX393228:JEX393239 JOT393228:JOT393239 JYP393228:JYP393239 KIL393228:KIL393239 KSH393228:KSH393239 LCD393228:LCD393239 LLZ393228:LLZ393239 LVV393228:LVV393239 MFR393228:MFR393239 MPN393228:MPN393239 MZJ393228:MZJ393239 NJF393228:NJF393239 NTB393228:NTB393239 OCX393228:OCX393239 OMT393228:OMT393239 OWP393228:OWP393239 PGL393228:PGL393239 PQH393228:PQH393239 QAD393228:QAD393239 QJZ393228:QJZ393239 QTV393228:QTV393239 RDR393228:RDR393239 RNN393228:RNN393239 RXJ393228:RXJ393239 SHF393228:SHF393239 SRB393228:SRB393239 TAX393228:TAX393239 TKT393228:TKT393239 TUP393228:TUP393239 UEL393228:UEL393239 UOH393228:UOH393239 UYD393228:UYD393239 VHZ393228:VHZ393239 VRV393228:VRV393239 WBR393228:WBR393239 WLN393228:WLN393239 WVJ393228:WVJ393239 C458764:C458775 IX458764:IX458775 ST458764:ST458775 ACP458764:ACP458775 AML458764:AML458775 AWH458764:AWH458775 BGD458764:BGD458775 BPZ458764:BPZ458775 BZV458764:BZV458775 CJR458764:CJR458775 CTN458764:CTN458775 DDJ458764:DDJ458775 DNF458764:DNF458775 DXB458764:DXB458775 EGX458764:EGX458775 EQT458764:EQT458775 FAP458764:FAP458775 FKL458764:FKL458775 FUH458764:FUH458775 GED458764:GED458775 GNZ458764:GNZ458775 GXV458764:GXV458775 HHR458764:HHR458775 HRN458764:HRN458775 IBJ458764:IBJ458775 ILF458764:ILF458775 IVB458764:IVB458775 JEX458764:JEX458775 JOT458764:JOT458775 JYP458764:JYP458775 KIL458764:KIL458775 KSH458764:KSH458775 LCD458764:LCD458775 LLZ458764:LLZ458775 LVV458764:LVV458775 MFR458764:MFR458775 MPN458764:MPN458775 MZJ458764:MZJ458775 NJF458764:NJF458775 NTB458764:NTB458775 OCX458764:OCX458775 OMT458764:OMT458775 OWP458764:OWP458775 PGL458764:PGL458775 PQH458764:PQH458775 QAD458764:QAD458775 QJZ458764:QJZ458775 QTV458764:QTV458775 RDR458764:RDR458775 RNN458764:RNN458775 RXJ458764:RXJ458775 SHF458764:SHF458775 SRB458764:SRB458775 TAX458764:TAX458775 TKT458764:TKT458775 TUP458764:TUP458775 UEL458764:UEL458775 UOH458764:UOH458775 UYD458764:UYD458775 VHZ458764:VHZ458775 VRV458764:VRV458775 WBR458764:WBR458775 WLN458764:WLN458775 WVJ458764:WVJ458775 C524300:C524311 IX524300:IX524311 ST524300:ST524311 ACP524300:ACP524311 AML524300:AML524311 AWH524300:AWH524311 BGD524300:BGD524311 BPZ524300:BPZ524311 BZV524300:BZV524311 CJR524300:CJR524311 CTN524300:CTN524311 DDJ524300:DDJ524311 DNF524300:DNF524311 DXB524300:DXB524311 EGX524300:EGX524311 EQT524300:EQT524311 FAP524300:FAP524311 FKL524300:FKL524311 FUH524300:FUH524311 GED524300:GED524311 GNZ524300:GNZ524311 GXV524300:GXV524311 HHR524300:HHR524311 HRN524300:HRN524311 IBJ524300:IBJ524311 ILF524300:ILF524311 IVB524300:IVB524311 JEX524300:JEX524311 JOT524300:JOT524311 JYP524300:JYP524311 KIL524300:KIL524311 KSH524300:KSH524311 LCD524300:LCD524311 LLZ524300:LLZ524311 LVV524300:LVV524311 MFR524300:MFR524311 MPN524300:MPN524311 MZJ524300:MZJ524311 NJF524300:NJF524311 NTB524300:NTB524311 OCX524300:OCX524311 OMT524300:OMT524311 OWP524300:OWP524311 PGL524300:PGL524311 PQH524300:PQH524311 QAD524300:QAD524311 QJZ524300:QJZ524311 QTV524300:QTV524311 RDR524300:RDR524311 RNN524300:RNN524311 RXJ524300:RXJ524311 SHF524300:SHF524311 SRB524300:SRB524311 TAX524300:TAX524311 TKT524300:TKT524311 TUP524300:TUP524311 UEL524300:UEL524311 UOH524300:UOH524311 UYD524300:UYD524311 VHZ524300:VHZ524311 VRV524300:VRV524311 WBR524300:WBR524311 WLN524300:WLN524311 WVJ524300:WVJ524311 C589836:C589847 IX589836:IX589847 ST589836:ST589847 ACP589836:ACP589847 AML589836:AML589847 AWH589836:AWH589847 BGD589836:BGD589847 BPZ589836:BPZ589847 BZV589836:BZV589847 CJR589836:CJR589847 CTN589836:CTN589847 DDJ589836:DDJ589847 DNF589836:DNF589847 DXB589836:DXB589847 EGX589836:EGX589847 EQT589836:EQT589847 FAP589836:FAP589847 FKL589836:FKL589847 FUH589836:FUH589847 GED589836:GED589847 GNZ589836:GNZ589847 GXV589836:GXV589847 HHR589836:HHR589847 HRN589836:HRN589847 IBJ589836:IBJ589847 ILF589836:ILF589847 IVB589836:IVB589847 JEX589836:JEX589847 JOT589836:JOT589847 JYP589836:JYP589847 KIL589836:KIL589847 KSH589836:KSH589847 LCD589836:LCD589847 LLZ589836:LLZ589847 LVV589836:LVV589847 MFR589836:MFR589847 MPN589836:MPN589847 MZJ589836:MZJ589847 NJF589836:NJF589847 NTB589836:NTB589847 OCX589836:OCX589847 OMT589836:OMT589847 OWP589836:OWP589847 PGL589836:PGL589847 PQH589836:PQH589847 QAD589836:QAD589847 QJZ589836:QJZ589847 QTV589836:QTV589847 RDR589836:RDR589847 RNN589836:RNN589847 RXJ589836:RXJ589847 SHF589836:SHF589847 SRB589836:SRB589847 TAX589836:TAX589847 TKT589836:TKT589847 TUP589836:TUP589847 UEL589836:UEL589847 UOH589836:UOH589847 UYD589836:UYD589847 VHZ589836:VHZ589847 VRV589836:VRV589847 WBR589836:WBR589847 WLN589836:WLN589847 WVJ589836:WVJ589847 C655372:C655383 IX655372:IX655383 ST655372:ST655383 ACP655372:ACP655383 AML655372:AML655383 AWH655372:AWH655383 BGD655372:BGD655383 BPZ655372:BPZ655383 BZV655372:BZV655383 CJR655372:CJR655383 CTN655372:CTN655383 DDJ655372:DDJ655383 DNF655372:DNF655383 DXB655372:DXB655383 EGX655372:EGX655383 EQT655372:EQT655383 FAP655372:FAP655383 FKL655372:FKL655383 FUH655372:FUH655383 GED655372:GED655383 GNZ655372:GNZ655383 GXV655372:GXV655383 HHR655372:HHR655383 HRN655372:HRN655383 IBJ655372:IBJ655383 ILF655372:ILF655383 IVB655372:IVB655383 JEX655372:JEX655383 JOT655372:JOT655383 JYP655372:JYP655383 KIL655372:KIL655383 KSH655372:KSH655383 LCD655372:LCD655383 LLZ655372:LLZ655383 LVV655372:LVV655383 MFR655372:MFR655383 MPN655372:MPN655383 MZJ655372:MZJ655383 NJF655372:NJF655383 NTB655372:NTB655383 OCX655372:OCX655383 OMT655372:OMT655383 OWP655372:OWP655383 PGL655372:PGL655383 PQH655372:PQH655383 QAD655372:QAD655383 QJZ655372:QJZ655383 QTV655372:QTV655383 RDR655372:RDR655383 RNN655372:RNN655383 RXJ655372:RXJ655383 SHF655372:SHF655383 SRB655372:SRB655383 TAX655372:TAX655383 TKT655372:TKT655383 TUP655372:TUP655383 UEL655372:UEL655383 UOH655372:UOH655383 UYD655372:UYD655383 VHZ655372:VHZ655383 VRV655372:VRV655383 WBR655372:WBR655383 WLN655372:WLN655383 WVJ655372:WVJ655383 C720908:C720919 IX720908:IX720919 ST720908:ST720919 ACP720908:ACP720919 AML720908:AML720919 AWH720908:AWH720919 BGD720908:BGD720919 BPZ720908:BPZ720919 BZV720908:BZV720919 CJR720908:CJR720919 CTN720908:CTN720919 DDJ720908:DDJ720919 DNF720908:DNF720919 DXB720908:DXB720919 EGX720908:EGX720919 EQT720908:EQT720919 FAP720908:FAP720919 FKL720908:FKL720919 FUH720908:FUH720919 GED720908:GED720919 GNZ720908:GNZ720919 GXV720908:GXV720919 HHR720908:HHR720919 HRN720908:HRN720919 IBJ720908:IBJ720919 ILF720908:ILF720919 IVB720908:IVB720919 JEX720908:JEX720919 JOT720908:JOT720919 JYP720908:JYP720919 KIL720908:KIL720919 KSH720908:KSH720919 LCD720908:LCD720919 LLZ720908:LLZ720919 LVV720908:LVV720919 MFR720908:MFR720919 MPN720908:MPN720919 MZJ720908:MZJ720919 NJF720908:NJF720919 NTB720908:NTB720919 OCX720908:OCX720919 OMT720908:OMT720919 OWP720908:OWP720919 PGL720908:PGL720919 PQH720908:PQH720919 QAD720908:QAD720919 QJZ720908:QJZ720919 QTV720908:QTV720919 RDR720908:RDR720919 RNN720908:RNN720919 RXJ720908:RXJ720919 SHF720908:SHF720919 SRB720908:SRB720919 TAX720908:TAX720919 TKT720908:TKT720919 TUP720908:TUP720919 UEL720908:UEL720919 UOH720908:UOH720919 UYD720908:UYD720919 VHZ720908:VHZ720919 VRV720908:VRV720919 WBR720908:WBR720919 WLN720908:WLN720919 WVJ720908:WVJ720919 C786444:C786455 IX786444:IX786455 ST786444:ST786455 ACP786444:ACP786455 AML786444:AML786455 AWH786444:AWH786455 BGD786444:BGD786455 BPZ786444:BPZ786455 BZV786444:BZV786455 CJR786444:CJR786455 CTN786444:CTN786455 DDJ786444:DDJ786455 DNF786444:DNF786455 DXB786444:DXB786455 EGX786444:EGX786455 EQT786444:EQT786455 FAP786444:FAP786455 FKL786444:FKL786455 FUH786444:FUH786455 GED786444:GED786455 GNZ786444:GNZ786455 GXV786444:GXV786455 HHR786444:HHR786455 HRN786444:HRN786455 IBJ786444:IBJ786455 ILF786444:ILF786455 IVB786444:IVB786455 JEX786444:JEX786455 JOT786444:JOT786455 JYP786444:JYP786455 KIL786444:KIL786455 KSH786444:KSH786455 LCD786444:LCD786455 LLZ786444:LLZ786455 LVV786444:LVV786455 MFR786444:MFR786455 MPN786444:MPN786455 MZJ786444:MZJ786455 NJF786444:NJF786455 NTB786444:NTB786455 OCX786444:OCX786455 OMT786444:OMT786455 OWP786444:OWP786455 PGL786444:PGL786455 PQH786444:PQH786455 QAD786444:QAD786455 QJZ786444:QJZ786455 QTV786444:QTV786455 RDR786444:RDR786455 RNN786444:RNN786455 RXJ786444:RXJ786455 SHF786444:SHF786455 SRB786444:SRB786455 TAX786444:TAX786455 TKT786444:TKT786455 TUP786444:TUP786455 UEL786444:UEL786455 UOH786444:UOH786455 UYD786444:UYD786455 VHZ786444:VHZ786455 VRV786444:VRV786455 WBR786444:WBR786455 WLN786444:WLN786455 WVJ786444:WVJ786455 C851980:C851991 IX851980:IX851991 ST851980:ST851991 ACP851980:ACP851991 AML851980:AML851991 AWH851980:AWH851991 BGD851980:BGD851991 BPZ851980:BPZ851991 BZV851980:BZV851991 CJR851980:CJR851991 CTN851980:CTN851991 DDJ851980:DDJ851991 DNF851980:DNF851991 DXB851980:DXB851991 EGX851980:EGX851991 EQT851980:EQT851991 FAP851980:FAP851991 FKL851980:FKL851991 FUH851980:FUH851991 GED851980:GED851991 GNZ851980:GNZ851991 GXV851980:GXV851991 HHR851980:HHR851991 HRN851980:HRN851991 IBJ851980:IBJ851991 ILF851980:ILF851991 IVB851980:IVB851991 JEX851980:JEX851991 JOT851980:JOT851991 JYP851980:JYP851991 KIL851980:KIL851991 KSH851980:KSH851991 LCD851980:LCD851991 LLZ851980:LLZ851991 LVV851980:LVV851991 MFR851980:MFR851991 MPN851980:MPN851991 MZJ851980:MZJ851991 NJF851980:NJF851991 NTB851980:NTB851991 OCX851980:OCX851991 OMT851980:OMT851991 OWP851980:OWP851991 PGL851980:PGL851991 PQH851980:PQH851991 QAD851980:QAD851991 QJZ851980:QJZ851991 QTV851980:QTV851991 RDR851980:RDR851991 RNN851980:RNN851991 RXJ851980:RXJ851991 SHF851980:SHF851991 SRB851980:SRB851991 TAX851980:TAX851991 TKT851980:TKT851991 TUP851980:TUP851991 UEL851980:UEL851991 UOH851980:UOH851991 UYD851980:UYD851991 VHZ851980:VHZ851991 VRV851980:VRV851991 WBR851980:WBR851991 WLN851980:WLN851991 WVJ851980:WVJ851991 C917516:C917527 IX917516:IX917527 ST917516:ST917527 ACP917516:ACP917527 AML917516:AML917527 AWH917516:AWH917527 BGD917516:BGD917527 BPZ917516:BPZ917527 BZV917516:BZV917527 CJR917516:CJR917527 CTN917516:CTN917527 DDJ917516:DDJ917527 DNF917516:DNF917527 DXB917516:DXB917527 EGX917516:EGX917527 EQT917516:EQT917527 FAP917516:FAP917527 FKL917516:FKL917527 FUH917516:FUH917527 GED917516:GED917527 GNZ917516:GNZ917527 GXV917516:GXV917527 HHR917516:HHR917527 HRN917516:HRN917527 IBJ917516:IBJ917527 ILF917516:ILF917527 IVB917516:IVB917527 JEX917516:JEX917527 JOT917516:JOT917527 JYP917516:JYP917527 KIL917516:KIL917527 KSH917516:KSH917527 LCD917516:LCD917527 LLZ917516:LLZ917527 LVV917516:LVV917527 MFR917516:MFR917527 MPN917516:MPN917527 MZJ917516:MZJ917527 NJF917516:NJF917527 NTB917516:NTB917527 OCX917516:OCX917527 OMT917516:OMT917527 OWP917516:OWP917527 PGL917516:PGL917527 PQH917516:PQH917527 QAD917516:QAD917527 QJZ917516:QJZ917527 QTV917516:QTV917527 RDR917516:RDR917527 RNN917516:RNN917527 RXJ917516:RXJ917527 SHF917516:SHF917527 SRB917516:SRB917527 TAX917516:TAX917527 TKT917516:TKT917527 TUP917516:TUP917527 UEL917516:UEL917527 UOH917516:UOH917527 UYD917516:UYD917527 VHZ917516:VHZ917527 VRV917516:VRV917527 WBR917516:WBR917527 WLN917516:WLN917527 WVJ917516:WVJ917527 C983052:C983063 IX983052:IX983063 ST983052:ST983063 ACP983052:ACP983063 AML983052:AML983063 AWH983052:AWH983063 BGD983052:BGD983063 BPZ983052:BPZ983063 BZV983052:BZV983063 CJR983052:CJR983063 CTN983052:CTN983063 DDJ983052:DDJ983063 DNF983052:DNF983063 DXB983052:DXB983063 EGX983052:EGX983063 EQT983052:EQT983063 FAP983052:FAP983063 FKL983052:FKL983063 FUH983052:FUH983063 GED983052:GED983063 GNZ983052:GNZ983063 GXV983052:GXV983063 HHR983052:HHR983063 HRN983052:HRN983063 IBJ983052:IBJ983063 ILF983052:ILF983063 IVB983052:IVB983063 JEX983052:JEX983063 JOT983052:JOT983063 JYP983052:JYP983063 KIL983052:KIL983063 KSH983052:KSH983063 LCD983052:LCD983063 LLZ983052:LLZ983063 LVV983052:LVV983063 MFR983052:MFR983063 MPN983052:MPN983063 MZJ983052:MZJ983063 NJF983052:NJF983063 NTB983052:NTB983063 OCX983052:OCX983063 OMT983052:OMT983063 OWP983052:OWP983063 PGL983052:PGL983063 PQH983052:PQH983063 QAD983052:QAD983063 QJZ983052:QJZ983063 QTV983052:QTV983063 RDR983052:RDR983063 RNN983052:RNN983063 RXJ983052:RXJ983063 SHF983052:SHF983063 SRB983052:SRB983063 TAX983052:TAX983063 TKT983052:TKT983063 TUP983052:TUP983063 UEL983052:UEL983063 UOH983052:UOH983063 UYD983052:UYD983063 VHZ983052:VHZ983063 VRV983052:VRV983063 WBR983052:WBR983063 WLN983052:WLN983063 WVJ983052:WVJ983063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C65541:D65541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C131077:D131077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C196613:D196613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C262149:D262149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C327685:D327685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C393221:D393221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C458757:D458757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C524293:D524293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C589829:D589829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C655365:D655365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C720901:D720901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C786437:D786437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C851973:D851973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C917509:D917509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C983045:D983045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E38:E49 IZ38:IZ49 SV38:SV49 ACR38:ACR49 AMN38:AMN49 AWJ38:AWJ49 BGF38:BGF49 BQB38:BQB49 BZX38:BZX49 CJT38:CJT49 CTP38:CTP49 DDL38:DDL49 DNH38:DNH49 DXD38:DXD49 EGZ38:EGZ49 EQV38:EQV49 FAR38:FAR49 FKN38:FKN49 FUJ38:FUJ49 GEF38:GEF49 GOB38:GOB49 GXX38:GXX49 HHT38:HHT49 HRP38:HRP49 IBL38:IBL49 ILH38:ILH49 IVD38:IVD49 JEZ38:JEZ49 JOV38:JOV49 JYR38:JYR49 KIN38:KIN49 KSJ38:KSJ49 LCF38:LCF49 LMB38:LMB49 LVX38:LVX49 MFT38:MFT49 MPP38:MPP49 MZL38:MZL49 NJH38:NJH49 NTD38:NTD49 OCZ38:OCZ49 OMV38:OMV49 OWR38:OWR49 PGN38:PGN49 PQJ38:PQJ49 QAF38:QAF49 QKB38:QKB49 QTX38:QTX49 RDT38:RDT49 RNP38:RNP49 RXL38:RXL49 SHH38:SHH49 SRD38:SRD49 TAZ38:TAZ49 TKV38:TKV49 TUR38:TUR49 UEN38:UEN49 UOJ38:UOJ49 UYF38:UYF49 VIB38:VIB49 VRX38:VRX49 WBT38:WBT49 WLP38:WLP49 WVL38:WVL49 E65574:E65585 IZ65574:IZ65585 SV65574:SV65585 ACR65574:ACR65585 AMN65574:AMN65585 AWJ65574:AWJ65585 BGF65574:BGF65585 BQB65574:BQB65585 BZX65574:BZX65585 CJT65574:CJT65585 CTP65574:CTP65585 DDL65574:DDL65585 DNH65574:DNH65585 DXD65574:DXD65585 EGZ65574:EGZ65585 EQV65574:EQV65585 FAR65574:FAR65585 FKN65574:FKN65585 FUJ65574:FUJ65585 GEF65574:GEF65585 GOB65574:GOB65585 GXX65574:GXX65585 HHT65574:HHT65585 HRP65574:HRP65585 IBL65574:IBL65585 ILH65574:ILH65585 IVD65574:IVD65585 JEZ65574:JEZ65585 JOV65574:JOV65585 JYR65574:JYR65585 KIN65574:KIN65585 KSJ65574:KSJ65585 LCF65574:LCF65585 LMB65574:LMB65585 LVX65574:LVX65585 MFT65574:MFT65585 MPP65574:MPP65585 MZL65574:MZL65585 NJH65574:NJH65585 NTD65574:NTD65585 OCZ65574:OCZ65585 OMV65574:OMV65585 OWR65574:OWR65585 PGN65574:PGN65585 PQJ65574:PQJ65585 QAF65574:QAF65585 QKB65574:QKB65585 QTX65574:QTX65585 RDT65574:RDT65585 RNP65574:RNP65585 RXL65574:RXL65585 SHH65574:SHH65585 SRD65574:SRD65585 TAZ65574:TAZ65585 TKV65574:TKV65585 TUR65574:TUR65585 UEN65574:UEN65585 UOJ65574:UOJ65585 UYF65574:UYF65585 VIB65574:VIB65585 VRX65574:VRX65585 WBT65574:WBT65585 WLP65574:WLP65585 WVL65574:WVL65585 E131110:E131121 IZ131110:IZ131121 SV131110:SV131121 ACR131110:ACR131121 AMN131110:AMN131121 AWJ131110:AWJ131121 BGF131110:BGF131121 BQB131110:BQB131121 BZX131110:BZX131121 CJT131110:CJT131121 CTP131110:CTP131121 DDL131110:DDL131121 DNH131110:DNH131121 DXD131110:DXD131121 EGZ131110:EGZ131121 EQV131110:EQV131121 FAR131110:FAR131121 FKN131110:FKN131121 FUJ131110:FUJ131121 GEF131110:GEF131121 GOB131110:GOB131121 GXX131110:GXX131121 HHT131110:HHT131121 HRP131110:HRP131121 IBL131110:IBL131121 ILH131110:ILH131121 IVD131110:IVD131121 JEZ131110:JEZ131121 JOV131110:JOV131121 JYR131110:JYR131121 KIN131110:KIN131121 KSJ131110:KSJ131121 LCF131110:LCF131121 LMB131110:LMB131121 LVX131110:LVX131121 MFT131110:MFT131121 MPP131110:MPP131121 MZL131110:MZL131121 NJH131110:NJH131121 NTD131110:NTD131121 OCZ131110:OCZ131121 OMV131110:OMV131121 OWR131110:OWR131121 PGN131110:PGN131121 PQJ131110:PQJ131121 QAF131110:QAF131121 QKB131110:QKB131121 QTX131110:QTX131121 RDT131110:RDT131121 RNP131110:RNP131121 RXL131110:RXL131121 SHH131110:SHH131121 SRD131110:SRD131121 TAZ131110:TAZ131121 TKV131110:TKV131121 TUR131110:TUR131121 UEN131110:UEN131121 UOJ131110:UOJ131121 UYF131110:UYF131121 VIB131110:VIB131121 VRX131110:VRX131121 WBT131110:WBT131121 WLP131110:WLP131121 WVL131110:WVL131121 E196646:E196657 IZ196646:IZ196657 SV196646:SV196657 ACR196646:ACR196657 AMN196646:AMN196657 AWJ196646:AWJ196657 BGF196646:BGF196657 BQB196646:BQB196657 BZX196646:BZX196657 CJT196646:CJT196657 CTP196646:CTP196657 DDL196646:DDL196657 DNH196646:DNH196657 DXD196646:DXD196657 EGZ196646:EGZ196657 EQV196646:EQV196657 FAR196646:FAR196657 FKN196646:FKN196657 FUJ196646:FUJ196657 GEF196646:GEF196657 GOB196646:GOB196657 GXX196646:GXX196657 HHT196646:HHT196657 HRP196646:HRP196657 IBL196646:IBL196657 ILH196646:ILH196657 IVD196646:IVD196657 JEZ196646:JEZ196657 JOV196646:JOV196657 JYR196646:JYR196657 KIN196646:KIN196657 KSJ196646:KSJ196657 LCF196646:LCF196657 LMB196646:LMB196657 LVX196646:LVX196657 MFT196646:MFT196657 MPP196646:MPP196657 MZL196646:MZL196657 NJH196646:NJH196657 NTD196646:NTD196657 OCZ196646:OCZ196657 OMV196646:OMV196657 OWR196646:OWR196657 PGN196646:PGN196657 PQJ196646:PQJ196657 QAF196646:QAF196657 QKB196646:QKB196657 QTX196646:QTX196657 RDT196646:RDT196657 RNP196646:RNP196657 RXL196646:RXL196657 SHH196646:SHH196657 SRD196646:SRD196657 TAZ196646:TAZ196657 TKV196646:TKV196657 TUR196646:TUR196657 UEN196646:UEN196657 UOJ196646:UOJ196657 UYF196646:UYF196657 VIB196646:VIB196657 VRX196646:VRX196657 WBT196646:WBT196657 WLP196646:WLP196657 WVL196646:WVL196657 E262182:E262193 IZ262182:IZ262193 SV262182:SV262193 ACR262182:ACR262193 AMN262182:AMN262193 AWJ262182:AWJ262193 BGF262182:BGF262193 BQB262182:BQB262193 BZX262182:BZX262193 CJT262182:CJT262193 CTP262182:CTP262193 DDL262182:DDL262193 DNH262182:DNH262193 DXD262182:DXD262193 EGZ262182:EGZ262193 EQV262182:EQV262193 FAR262182:FAR262193 FKN262182:FKN262193 FUJ262182:FUJ262193 GEF262182:GEF262193 GOB262182:GOB262193 GXX262182:GXX262193 HHT262182:HHT262193 HRP262182:HRP262193 IBL262182:IBL262193 ILH262182:ILH262193 IVD262182:IVD262193 JEZ262182:JEZ262193 JOV262182:JOV262193 JYR262182:JYR262193 KIN262182:KIN262193 KSJ262182:KSJ262193 LCF262182:LCF262193 LMB262182:LMB262193 LVX262182:LVX262193 MFT262182:MFT262193 MPP262182:MPP262193 MZL262182:MZL262193 NJH262182:NJH262193 NTD262182:NTD262193 OCZ262182:OCZ262193 OMV262182:OMV262193 OWR262182:OWR262193 PGN262182:PGN262193 PQJ262182:PQJ262193 QAF262182:QAF262193 QKB262182:QKB262193 QTX262182:QTX262193 RDT262182:RDT262193 RNP262182:RNP262193 RXL262182:RXL262193 SHH262182:SHH262193 SRD262182:SRD262193 TAZ262182:TAZ262193 TKV262182:TKV262193 TUR262182:TUR262193 UEN262182:UEN262193 UOJ262182:UOJ262193 UYF262182:UYF262193 VIB262182:VIB262193 VRX262182:VRX262193 WBT262182:WBT262193 WLP262182:WLP262193 WVL262182:WVL262193 E327718:E327729 IZ327718:IZ327729 SV327718:SV327729 ACR327718:ACR327729 AMN327718:AMN327729 AWJ327718:AWJ327729 BGF327718:BGF327729 BQB327718:BQB327729 BZX327718:BZX327729 CJT327718:CJT327729 CTP327718:CTP327729 DDL327718:DDL327729 DNH327718:DNH327729 DXD327718:DXD327729 EGZ327718:EGZ327729 EQV327718:EQV327729 FAR327718:FAR327729 FKN327718:FKN327729 FUJ327718:FUJ327729 GEF327718:GEF327729 GOB327718:GOB327729 GXX327718:GXX327729 HHT327718:HHT327729 HRP327718:HRP327729 IBL327718:IBL327729 ILH327718:ILH327729 IVD327718:IVD327729 JEZ327718:JEZ327729 JOV327718:JOV327729 JYR327718:JYR327729 KIN327718:KIN327729 KSJ327718:KSJ327729 LCF327718:LCF327729 LMB327718:LMB327729 LVX327718:LVX327729 MFT327718:MFT327729 MPP327718:MPP327729 MZL327718:MZL327729 NJH327718:NJH327729 NTD327718:NTD327729 OCZ327718:OCZ327729 OMV327718:OMV327729 OWR327718:OWR327729 PGN327718:PGN327729 PQJ327718:PQJ327729 QAF327718:QAF327729 QKB327718:QKB327729 QTX327718:QTX327729 RDT327718:RDT327729 RNP327718:RNP327729 RXL327718:RXL327729 SHH327718:SHH327729 SRD327718:SRD327729 TAZ327718:TAZ327729 TKV327718:TKV327729 TUR327718:TUR327729 UEN327718:UEN327729 UOJ327718:UOJ327729 UYF327718:UYF327729 VIB327718:VIB327729 VRX327718:VRX327729 WBT327718:WBT327729 WLP327718:WLP327729 WVL327718:WVL327729 E393254:E393265 IZ393254:IZ393265 SV393254:SV393265 ACR393254:ACR393265 AMN393254:AMN393265 AWJ393254:AWJ393265 BGF393254:BGF393265 BQB393254:BQB393265 BZX393254:BZX393265 CJT393254:CJT393265 CTP393254:CTP393265 DDL393254:DDL393265 DNH393254:DNH393265 DXD393254:DXD393265 EGZ393254:EGZ393265 EQV393254:EQV393265 FAR393254:FAR393265 FKN393254:FKN393265 FUJ393254:FUJ393265 GEF393254:GEF393265 GOB393254:GOB393265 GXX393254:GXX393265 HHT393254:HHT393265 HRP393254:HRP393265 IBL393254:IBL393265 ILH393254:ILH393265 IVD393254:IVD393265 JEZ393254:JEZ393265 JOV393254:JOV393265 JYR393254:JYR393265 KIN393254:KIN393265 KSJ393254:KSJ393265 LCF393254:LCF393265 LMB393254:LMB393265 LVX393254:LVX393265 MFT393254:MFT393265 MPP393254:MPP393265 MZL393254:MZL393265 NJH393254:NJH393265 NTD393254:NTD393265 OCZ393254:OCZ393265 OMV393254:OMV393265 OWR393254:OWR393265 PGN393254:PGN393265 PQJ393254:PQJ393265 QAF393254:QAF393265 QKB393254:QKB393265 QTX393254:QTX393265 RDT393254:RDT393265 RNP393254:RNP393265 RXL393254:RXL393265 SHH393254:SHH393265 SRD393254:SRD393265 TAZ393254:TAZ393265 TKV393254:TKV393265 TUR393254:TUR393265 UEN393254:UEN393265 UOJ393254:UOJ393265 UYF393254:UYF393265 VIB393254:VIB393265 VRX393254:VRX393265 WBT393254:WBT393265 WLP393254:WLP393265 WVL393254:WVL393265 E458790:E458801 IZ458790:IZ458801 SV458790:SV458801 ACR458790:ACR458801 AMN458790:AMN458801 AWJ458790:AWJ458801 BGF458790:BGF458801 BQB458790:BQB458801 BZX458790:BZX458801 CJT458790:CJT458801 CTP458790:CTP458801 DDL458790:DDL458801 DNH458790:DNH458801 DXD458790:DXD458801 EGZ458790:EGZ458801 EQV458790:EQV458801 FAR458790:FAR458801 FKN458790:FKN458801 FUJ458790:FUJ458801 GEF458790:GEF458801 GOB458790:GOB458801 GXX458790:GXX458801 HHT458790:HHT458801 HRP458790:HRP458801 IBL458790:IBL458801 ILH458790:ILH458801 IVD458790:IVD458801 JEZ458790:JEZ458801 JOV458790:JOV458801 JYR458790:JYR458801 KIN458790:KIN458801 KSJ458790:KSJ458801 LCF458790:LCF458801 LMB458790:LMB458801 LVX458790:LVX458801 MFT458790:MFT458801 MPP458790:MPP458801 MZL458790:MZL458801 NJH458790:NJH458801 NTD458790:NTD458801 OCZ458790:OCZ458801 OMV458790:OMV458801 OWR458790:OWR458801 PGN458790:PGN458801 PQJ458790:PQJ458801 QAF458790:QAF458801 QKB458790:QKB458801 QTX458790:QTX458801 RDT458790:RDT458801 RNP458790:RNP458801 RXL458790:RXL458801 SHH458790:SHH458801 SRD458790:SRD458801 TAZ458790:TAZ458801 TKV458790:TKV458801 TUR458790:TUR458801 UEN458790:UEN458801 UOJ458790:UOJ458801 UYF458790:UYF458801 VIB458790:VIB458801 VRX458790:VRX458801 WBT458790:WBT458801 WLP458790:WLP458801 WVL458790:WVL458801 E524326:E524337 IZ524326:IZ524337 SV524326:SV524337 ACR524326:ACR524337 AMN524326:AMN524337 AWJ524326:AWJ524337 BGF524326:BGF524337 BQB524326:BQB524337 BZX524326:BZX524337 CJT524326:CJT524337 CTP524326:CTP524337 DDL524326:DDL524337 DNH524326:DNH524337 DXD524326:DXD524337 EGZ524326:EGZ524337 EQV524326:EQV524337 FAR524326:FAR524337 FKN524326:FKN524337 FUJ524326:FUJ524337 GEF524326:GEF524337 GOB524326:GOB524337 GXX524326:GXX524337 HHT524326:HHT524337 HRP524326:HRP524337 IBL524326:IBL524337 ILH524326:ILH524337 IVD524326:IVD524337 JEZ524326:JEZ524337 JOV524326:JOV524337 JYR524326:JYR524337 KIN524326:KIN524337 KSJ524326:KSJ524337 LCF524326:LCF524337 LMB524326:LMB524337 LVX524326:LVX524337 MFT524326:MFT524337 MPP524326:MPP524337 MZL524326:MZL524337 NJH524326:NJH524337 NTD524326:NTD524337 OCZ524326:OCZ524337 OMV524326:OMV524337 OWR524326:OWR524337 PGN524326:PGN524337 PQJ524326:PQJ524337 QAF524326:QAF524337 QKB524326:QKB524337 QTX524326:QTX524337 RDT524326:RDT524337 RNP524326:RNP524337 RXL524326:RXL524337 SHH524326:SHH524337 SRD524326:SRD524337 TAZ524326:TAZ524337 TKV524326:TKV524337 TUR524326:TUR524337 UEN524326:UEN524337 UOJ524326:UOJ524337 UYF524326:UYF524337 VIB524326:VIB524337 VRX524326:VRX524337 WBT524326:WBT524337 WLP524326:WLP524337 WVL524326:WVL524337 E589862:E589873 IZ589862:IZ589873 SV589862:SV589873 ACR589862:ACR589873 AMN589862:AMN589873 AWJ589862:AWJ589873 BGF589862:BGF589873 BQB589862:BQB589873 BZX589862:BZX589873 CJT589862:CJT589873 CTP589862:CTP589873 DDL589862:DDL589873 DNH589862:DNH589873 DXD589862:DXD589873 EGZ589862:EGZ589873 EQV589862:EQV589873 FAR589862:FAR589873 FKN589862:FKN589873 FUJ589862:FUJ589873 GEF589862:GEF589873 GOB589862:GOB589873 GXX589862:GXX589873 HHT589862:HHT589873 HRP589862:HRP589873 IBL589862:IBL589873 ILH589862:ILH589873 IVD589862:IVD589873 JEZ589862:JEZ589873 JOV589862:JOV589873 JYR589862:JYR589873 KIN589862:KIN589873 KSJ589862:KSJ589873 LCF589862:LCF589873 LMB589862:LMB589873 LVX589862:LVX589873 MFT589862:MFT589873 MPP589862:MPP589873 MZL589862:MZL589873 NJH589862:NJH589873 NTD589862:NTD589873 OCZ589862:OCZ589873 OMV589862:OMV589873 OWR589862:OWR589873 PGN589862:PGN589873 PQJ589862:PQJ589873 QAF589862:QAF589873 QKB589862:QKB589873 QTX589862:QTX589873 RDT589862:RDT589873 RNP589862:RNP589873 RXL589862:RXL589873 SHH589862:SHH589873 SRD589862:SRD589873 TAZ589862:TAZ589873 TKV589862:TKV589873 TUR589862:TUR589873 UEN589862:UEN589873 UOJ589862:UOJ589873 UYF589862:UYF589873 VIB589862:VIB589873 VRX589862:VRX589873 WBT589862:WBT589873 WLP589862:WLP589873 WVL589862:WVL589873 E655398:E655409 IZ655398:IZ655409 SV655398:SV655409 ACR655398:ACR655409 AMN655398:AMN655409 AWJ655398:AWJ655409 BGF655398:BGF655409 BQB655398:BQB655409 BZX655398:BZX655409 CJT655398:CJT655409 CTP655398:CTP655409 DDL655398:DDL655409 DNH655398:DNH655409 DXD655398:DXD655409 EGZ655398:EGZ655409 EQV655398:EQV655409 FAR655398:FAR655409 FKN655398:FKN655409 FUJ655398:FUJ655409 GEF655398:GEF655409 GOB655398:GOB655409 GXX655398:GXX655409 HHT655398:HHT655409 HRP655398:HRP655409 IBL655398:IBL655409 ILH655398:ILH655409 IVD655398:IVD655409 JEZ655398:JEZ655409 JOV655398:JOV655409 JYR655398:JYR655409 KIN655398:KIN655409 KSJ655398:KSJ655409 LCF655398:LCF655409 LMB655398:LMB655409 LVX655398:LVX655409 MFT655398:MFT655409 MPP655398:MPP655409 MZL655398:MZL655409 NJH655398:NJH655409 NTD655398:NTD655409 OCZ655398:OCZ655409 OMV655398:OMV655409 OWR655398:OWR655409 PGN655398:PGN655409 PQJ655398:PQJ655409 QAF655398:QAF655409 QKB655398:QKB655409 QTX655398:QTX655409 RDT655398:RDT655409 RNP655398:RNP655409 RXL655398:RXL655409 SHH655398:SHH655409 SRD655398:SRD655409 TAZ655398:TAZ655409 TKV655398:TKV655409 TUR655398:TUR655409 UEN655398:UEN655409 UOJ655398:UOJ655409 UYF655398:UYF655409 VIB655398:VIB655409 VRX655398:VRX655409 WBT655398:WBT655409 WLP655398:WLP655409 WVL655398:WVL655409 E720934:E720945 IZ720934:IZ720945 SV720934:SV720945 ACR720934:ACR720945 AMN720934:AMN720945 AWJ720934:AWJ720945 BGF720934:BGF720945 BQB720934:BQB720945 BZX720934:BZX720945 CJT720934:CJT720945 CTP720934:CTP720945 DDL720934:DDL720945 DNH720934:DNH720945 DXD720934:DXD720945 EGZ720934:EGZ720945 EQV720934:EQV720945 FAR720934:FAR720945 FKN720934:FKN720945 FUJ720934:FUJ720945 GEF720934:GEF720945 GOB720934:GOB720945 GXX720934:GXX720945 HHT720934:HHT720945 HRP720934:HRP720945 IBL720934:IBL720945 ILH720934:ILH720945 IVD720934:IVD720945 JEZ720934:JEZ720945 JOV720934:JOV720945 JYR720934:JYR720945 KIN720934:KIN720945 KSJ720934:KSJ720945 LCF720934:LCF720945 LMB720934:LMB720945 LVX720934:LVX720945 MFT720934:MFT720945 MPP720934:MPP720945 MZL720934:MZL720945 NJH720934:NJH720945 NTD720934:NTD720945 OCZ720934:OCZ720945 OMV720934:OMV720945 OWR720934:OWR720945 PGN720934:PGN720945 PQJ720934:PQJ720945 QAF720934:QAF720945 QKB720934:QKB720945 QTX720934:QTX720945 RDT720934:RDT720945 RNP720934:RNP720945 RXL720934:RXL720945 SHH720934:SHH720945 SRD720934:SRD720945 TAZ720934:TAZ720945 TKV720934:TKV720945 TUR720934:TUR720945 UEN720934:UEN720945 UOJ720934:UOJ720945 UYF720934:UYF720945 VIB720934:VIB720945 VRX720934:VRX720945 WBT720934:WBT720945 WLP720934:WLP720945 WVL720934:WVL720945 E786470:E786481 IZ786470:IZ786481 SV786470:SV786481 ACR786470:ACR786481 AMN786470:AMN786481 AWJ786470:AWJ786481 BGF786470:BGF786481 BQB786470:BQB786481 BZX786470:BZX786481 CJT786470:CJT786481 CTP786470:CTP786481 DDL786470:DDL786481 DNH786470:DNH786481 DXD786470:DXD786481 EGZ786470:EGZ786481 EQV786470:EQV786481 FAR786470:FAR786481 FKN786470:FKN786481 FUJ786470:FUJ786481 GEF786470:GEF786481 GOB786470:GOB786481 GXX786470:GXX786481 HHT786470:HHT786481 HRP786470:HRP786481 IBL786470:IBL786481 ILH786470:ILH786481 IVD786470:IVD786481 JEZ786470:JEZ786481 JOV786470:JOV786481 JYR786470:JYR786481 KIN786470:KIN786481 KSJ786470:KSJ786481 LCF786470:LCF786481 LMB786470:LMB786481 LVX786470:LVX786481 MFT786470:MFT786481 MPP786470:MPP786481 MZL786470:MZL786481 NJH786470:NJH786481 NTD786470:NTD786481 OCZ786470:OCZ786481 OMV786470:OMV786481 OWR786470:OWR786481 PGN786470:PGN786481 PQJ786470:PQJ786481 QAF786470:QAF786481 QKB786470:QKB786481 QTX786470:QTX786481 RDT786470:RDT786481 RNP786470:RNP786481 RXL786470:RXL786481 SHH786470:SHH786481 SRD786470:SRD786481 TAZ786470:TAZ786481 TKV786470:TKV786481 TUR786470:TUR786481 UEN786470:UEN786481 UOJ786470:UOJ786481 UYF786470:UYF786481 VIB786470:VIB786481 VRX786470:VRX786481 WBT786470:WBT786481 WLP786470:WLP786481 WVL786470:WVL786481 E852006:E852017 IZ852006:IZ852017 SV852006:SV852017 ACR852006:ACR852017 AMN852006:AMN852017 AWJ852006:AWJ852017 BGF852006:BGF852017 BQB852006:BQB852017 BZX852006:BZX852017 CJT852006:CJT852017 CTP852006:CTP852017 DDL852006:DDL852017 DNH852006:DNH852017 DXD852006:DXD852017 EGZ852006:EGZ852017 EQV852006:EQV852017 FAR852006:FAR852017 FKN852006:FKN852017 FUJ852006:FUJ852017 GEF852006:GEF852017 GOB852006:GOB852017 GXX852006:GXX852017 HHT852006:HHT852017 HRP852006:HRP852017 IBL852006:IBL852017 ILH852006:ILH852017 IVD852006:IVD852017 JEZ852006:JEZ852017 JOV852006:JOV852017 JYR852006:JYR852017 KIN852006:KIN852017 KSJ852006:KSJ852017 LCF852006:LCF852017 LMB852006:LMB852017 LVX852006:LVX852017 MFT852006:MFT852017 MPP852006:MPP852017 MZL852006:MZL852017 NJH852006:NJH852017 NTD852006:NTD852017 OCZ852006:OCZ852017 OMV852006:OMV852017 OWR852006:OWR852017 PGN852006:PGN852017 PQJ852006:PQJ852017 QAF852006:QAF852017 QKB852006:QKB852017 QTX852006:QTX852017 RDT852006:RDT852017 RNP852006:RNP852017 RXL852006:RXL852017 SHH852006:SHH852017 SRD852006:SRD852017 TAZ852006:TAZ852017 TKV852006:TKV852017 TUR852006:TUR852017 UEN852006:UEN852017 UOJ852006:UOJ852017 UYF852006:UYF852017 VIB852006:VIB852017 VRX852006:VRX852017 WBT852006:WBT852017 WLP852006:WLP852017 WVL852006:WVL852017 E917542:E917553 IZ917542:IZ917553 SV917542:SV917553 ACR917542:ACR917553 AMN917542:AMN917553 AWJ917542:AWJ917553 BGF917542:BGF917553 BQB917542:BQB917553 BZX917542:BZX917553 CJT917542:CJT917553 CTP917542:CTP917553 DDL917542:DDL917553 DNH917542:DNH917553 DXD917542:DXD917553 EGZ917542:EGZ917553 EQV917542:EQV917553 FAR917542:FAR917553 FKN917542:FKN917553 FUJ917542:FUJ917553 GEF917542:GEF917553 GOB917542:GOB917553 GXX917542:GXX917553 HHT917542:HHT917553 HRP917542:HRP917553 IBL917542:IBL917553 ILH917542:ILH917553 IVD917542:IVD917553 JEZ917542:JEZ917553 JOV917542:JOV917553 JYR917542:JYR917553 KIN917542:KIN917553 KSJ917542:KSJ917553 LCF917542:LCF917553 LMB917542:LMB917553 LVX917542:LVX917553 MFT917542:MFT917553 MPP917542:MPP917553 MZL917542:MZL917553 NJH917542:NJH917553 NTD917542:NTD917553 OCZ917542:OCZ917553 OMV917542:OMV917553 OWR917542:OWR917553 PGN917542:PGN917553 PQJ917542:PQJ917553 QAF917542:QAF917553 QKB917542:QKB917553 QTX917542:QTX917553 RDT917542:RDT917553 RNP917542:RNP917553 RXL917542:RXL917553 SHH917542:SHH917553 SRD917542:SRD917553 TAZ917542:TAZ917553 TKV917542:TKV917553 TUR917542:TUR917553 UEN917542:UEN917553 UOJ917542:UOJ917553 UYF917542:UYF917553 VIB917542:VIB917553 VRX917542:VRX917553 WBT917542:WBT917553 WLP917542:WLP917553 WVL917542:WVL917553 E983078:E983089 IZ983078:IZ983089 SV983078:SV983089 ACR983078:ACR983089 AMN983078:AMN983089 AWJ983078:AWJ983089 BGF983078:BGF983089 BQB983078:BQB983089 BZX983078:BZX983089 CJT983078:CJT983089 CTP983078:CTP983089 DDL983078:DDL983089 DNH983078:DNH983089 DXD983078:DXD983089 EGZ983078:EGZ983089 EQV983078:EQV983089 FAR983078:FAR983089 FKN983078:FKN983089 FUJ983078:FUJ983089 GEF983078:GEF983089 GOB983078:GOB983089 GXX983078:GXX983089 HHT983078:HHT983089 HRP983078:HRP983089 IBL983078:IBL983089 ILH983078:ILH983089 IVD983078:IVD983089 JEZ983078:JEZ983089 JOV983078:JOV983089 JYR983078:JYR983089 KIN983078:KIN983089 KSJ983078:KSJ983089 LCF983078:LCF983089 LMB983078:LMB983089 LVX983078:LVX983089 MFT983078:MFT983089 MPP983078:MPP983089 MZL983078:MZL983089 NJH983078:NJH983089 NTD983078:NTD983089 OCZ983078:OCZ983089 OMV983078:OMV983089 OWR983078:OWR983089 PGN983078:PGN983089 PQJ983078:PQJ983089 QAF983078:QAF983089 QKB983078:QKB983089 QTX983078:QTX983089 RDT983078:RDT983089 RNP983078:RNP983089 RXL983078:RXL983089 SHH983078:SHH983089 SRD983078:SRD983089 TAZ983078:TAZ983089 TKV983078:TKV983089 TUR983078:TUR983089 UEN983078:UEN983089 UOJ983078:UOJ983089 UYF983078:UYF983089 VIB983078:VIB983089 VRX983078:VRX983089 WBT983078:WBT983089 WLP983078:WLP983089 WVL983078:WVL983089 G12:G23 JB12:JC23 SX12:SY23 ACT12:ACU23 AMP12:AMQ23 AWL12:AWM23 BGH12:BGI23 BQD12:BQE23 BZZ12:CAA23 CJV12:CJW23 CTR12:CTS23 DDN12:DDO23 DNJ12:DNK23 DXF12:DXG23 EHB12:EHC23 EQX12:EQY23 FAT12:FAU23 FKP12:FKQ23 FUL12:FUM23 GEH12:GEI23 GOD12:GOE23 GXZ12:GYA23 HHV12:HHW23 HRR12:HRS23 IBN12:IBO23 ILJ12:ILK23 IVF12:IVG23 JFB12:JFC23 JOX12:JOY23 JYT12:JYU23 KIP12:KIQ23 KSL12:KSM23 LCH12:LCI23 LMD12:LME23 LVZ12:LWA23 MFV12:MFW23 MPR12:MPS23 MZN12:MZO23 NJJ12:NJK23 NTF12:NTG23 ODB12:ODC23 OMX12:OMY23 OWT12:OWU23 PGP12:PGQ23 PQL12:PQM23 QAH12:QAI23 QKD12:QKE23 QTZ12:QUA23 RDV12:RDW23 RNR12:RNS23 RXN12:RXO23 SHJ12:SHK23 SRF12:SRG23 TBB12:TBC23 TKX12:TKY23 TUT12:TUU23 UEP12:UEQ23 UOL12:UOM23 UYH12:UYI23 VID12:VIE23 VRZ12:VSA23 WBV12:WBW23 WLR12:WLS23 WVN12:WVO23 G65548:G65559 JB65548:JC65559 SX65548:SY65559 ACT65548:ACU65559 AMP65548:AMQ65559 AWL65548:AWM65559 BGH65548:BGI65559 BQD65548:BQE65559 BZZ65548:CAA65559 CJV65548:CJW65559 CTR65548:CTS65559 DDN65548:DDO65559 DNJ65548:DNK65559 DXF65548:DXG65559 EHB65548:EHC65559 EQX65548:EQY65559 FAT65548:FAU65559 FKP65548:FKQ65559 FUL65548:FUM65559 GEH65548:GEI65559 GOD65548:GOE65559 GXZ65548:GYA65559 HHV65548:HHW65559 HRR65548:HRS65559 IBN65548:IBO65559 ILJ65548:ILK65559 IVF65548:IVG65559 JFB65548:JFC65559 JOX65548:JOY65559 JYT65548:JYU65559 KIP65548:KIQ65559 KSL65548:KSM65559 LCH65548:LCI65559 LMD65548:LME65559 LVZ65548:LWA65559 MFV65548:MFW65559 MPR65548:MPS65559 MZN65548:MZO65559 NJJ65548:NJK65559 NTF65548:NTG65559 ODB65548:ODC65559 OMX65548:OMY65559 OWT65548:OWU65559 PGP65548:PGQ65559 PQL65548:PQM65559 QAH65548:QAI65559 QKD65548:QKE65559 QTZ65548:QUA65559 RDV65548:RDW65559 RNR65548:RNS65559 RXN65548:RXO65559 SHJ65548:SHK65559 SRF65548:SRG65559 TBB65548:TBC65559 TKX65548:TKY65559 TUT65548:TUU65559 UEP65548:UEQ65559 UOL65548:UOM65559 UYH65548:UYI65559 VID65548:VIE65559 VRZ65548:VSA65559 WBV65548:WBW65559 WLR65548:WLS65559 WVN65548:WVO65559 G131084:G131095 JB131084:JC131095 SX131084:SY131095 ACT131084:ACU131095 AMP131084:AMQ131095 AWL131084:AWM131095 BGH131084:BGI131095 BQD131084:BQE131095 BZZ131084:CAA131095 CJV131084:CJW131095 CTR131084:CTS131095 DDN131084:DDO131095 DNJ131084:DNK131095 DXF131084:DXG131095 EHB131084:EHC131095 EQX131084:EQY131095 FAT131084:FAU131095 FKP131084:FKQ131095 FUL131084:FUM131095 GEH131084:GEI131095 GOD131084:GOE131095 GXZ131084:GYA131095 HHV131084:HHW131095 HRR131084:HRS131095 IBN131084:IBO131095 ILJ131084:ILK131095 IVF131084:IVG131095 JFB131084:JFC131095 JOX131084:JOY131095 JYT131084:JYU131095 KIP131084:KIQ131095 KSL131084:KSM131095 LCH131084:LCI131095 LMD131084:LME131095 LVZ131084:LWA131095 MFV131084:MFW131095 MPR131084:MPS131095 MZN131084:MZO131095 NJJ131084:NJK131095 NTF131084:NTG131095 ODB131084:ODC131095 OMX131084:OMY131095 OWT131084:OWU131095 PGP131084:PGQ131095 PQL131084:PQM131095 QAH131084:QAI131095 QKD131084:QKE131095 QTZ131084:QUA131095 RDV131084:RDW131095 RNR131084:RNS131095 RXN131084:RXO131095 SHJ131084:SHK131095 SRF131084:SRG131095 TBB131084:TBC131095 TKX131084:TKY131095 TUT131084:TUU131095 UEP131084:UEQ131095 UOL131084:UOM131095 UYH131084:UYI131095 VID131084:VIE131095 VRZ131084:VSA131095 WBV131084:WBW131095 WLR131084:WLS131095 WVN131084:WVO131095 G196620:G196631 JB196620:JC196631 SX196620:SY196631 ACT196620:ACU196631 AMP196620:AMQ196631 AWL196620:AWM196631 BGH196620:BGI196631 BQD196620:BQE196631 BZZ196620:CAA196631 CJV196620:CJW196631 CTR196620:CTS196631 DDN196620:DDO196631 DNJ196620:DNK196631 DXF196620:DXG196631 EHB196620:EHC196631 EQX196620:EQY196631 FAT196620:FAU196631 FKP196620:FKQ196631 FUL196620:FUM196631 GEH196620:GEI196631 GOD196620:GOE196631 GXZ196620:GYA196631 HHV196620:HHW196631 HRR196620:HRS196631 IBN196620:IBO196631 ILJ196620:ILK196631 IVF196620:IVG196631 JFB196620:JFC196631 JOX196620:JOY196631 JYT196620:JYU196631 KIP196620:KIQ196631 KSL196620:KSM196631 LCH196620:LCI196631 LMD196620:LME196631 LVZ196620:LWA196631 MFV196620:MFW196631 MPR196620:MPS196631 MZN196620:MZO196631 NJJ196620:NJK196631 NTF196620:NTG196631 ODB196620:ODC196631 OMX196620:OMY196631 OWT196620:OWU196631 PGP196620:PGQ196631 PQL196620:PQM196631 QAH196620:QAI196631 QKD196620:QKE196631 QTZ196620:QUA196631 RDV196620:RDW196631 RNR196620:RNS196631 RXN196620:RXO196631 SHJ196620:SHK196631 SRF196620:SRG196631 TBB196620:TBC196631 TKX196620:TKY196631 TUT196620:TUU196631 UEP196620:UEQ196631 UOL196620:UOM196631 UYH196620:UYI196631 VID196620:VIE196631 VRZ196620:VSA196631 WBV196620:WBW196631 WLR196620:WLS196631 WVN196620:WVO196631 G262156:G262167 JB262156:JC262167 SX262156:SY262167 ACT262156:ACU262167 AMP262156:AMQ262167 AWL262156:AWM262167 BGH262156:BGI262167 BQD262156:BQE262167 BZZ262156:CAA262167 CJV262156:CJW262167 CTR262156:CTS262167 DDN262156:DDO262167 DNJ262156:DNK262167 DXF262156:DXG262167 EHB262156:EHC262167 EQX262156:EQY262167 FAT262156:FAU262167 FKP262156:FKQ262167 FUL262156:FUM262167 GEH262156:GEI262167 GOD262156:GOE262167 GXZ262156:GYA262167 HHV262156:HHW262167 HRR262156:HRS262167 IBN262156:IBO262167 ILJ262156:ILK262167 IVF262156:IVG262167 JFB262156:JFC262167 JOX262156:JOY262167 JYT262156:JYU262167 KIP262156:KIQ262167 KSL262156:KSM262167 LCH262156:LCI262167 LMD262156:LME262167 LVZ262156:LWA262167 MFV262156:MFW262167 MPR262156:MPS262167 MZN262156:MZO262167 NJJ262156:NJK262167 NTF262156:NTG262167 ODB262156:ODC262167 OMX262156:OMY262167 OWT262156:OWU262167 PGP262156:PGQ262167 PQL262156:PQM262167 QAH262156:QAI262167 QKD262156:QKE262167 QTZ262156:QUA262167 RDV262156:RDW262167 RNR262156:RNS262167 RXN262156:RXO262167 SHJ262156:SHK262167 SRF262156:SRG262167 TBB262156:TBC262167 TKX262156:TKY262167 TUT262156:TUU262167 UEP262156:UEQ262167 UOL262156:UOM262167 UYH262156:UYI262167 VID262156:VIE262167 VRZ262156:VSA262167 WBV262156:WBW262167 WLR262156:WLS262167 WVN262156:WVO262167 G327692:G327703 JB327692:JC327703 SX327692:SY327703 ACT327692:ACU327703 AMP327692:AMQ327703 AWL327692:AWM327703 BGH327692:BGI327703 BQD327692:BQE327703 BZZ327692:CAA327703 CJV327692:CJW327703 CTR327692:CTS327703 DDN327692:DDO327703 DNJ327692:DNK327703 DXF327692:DXG327703 EHB327692:EHC327703 EQX327692:EQY327703 FAT327692:FAU327703 FKP327692:FKQ327703 FUL327692:FUM327703 GEH327692:GEI327703 GOD327692:GOE327703 GXZ327692:GYA327703 HHV327692:HHW327703 HRR327692:HRS327703 IBN327692:IBO327703 ILJ327692:ILK327703 IVF327692:IVG327703 JFB327692:JFC327703 JOX327692:JOY327703 JYT327692:JYU327703 KIP327692:KIQ327703 KSL327692:KSM327703 LCH327692:LCI327703 LMD327692:LME327703 LVZ327692:LWA327703 MFV327692:MFW327703 MPR327692:MPS327703 MZN327692:MZO327703 NJJ327692:NJK327703 NTF327692:NTG327703 ODB327692:ODC327703 OMX327692:OMY327703 OWT327692:OWU327703 PGP327692:PGQ327703 PQL327692:PQM327703 QAH327692:QAI327703 QKD327692:QKE327703 QTZ327692:QUA327703 RDV327692:RDW327703 RNR327692:RNS327703 RXN327692:RXO327703 SHJ327692:SHK327703 SRF327692:SRG327703 TBB327692:TBC327703 TKX327692:TKY327703 TUT327692:TUU327703 UEP327692:UEQ327703 UOL327692:UOM327703 UYH327692:UYI327703 VID327692:VIE327703 VRZ327692:VSA327703 WBV327692:WBW327703 WLR327692:WLS327703 WVN327692:WVO327703 G393228:G393239 JB393228:JC393239 SX393228:SY393239 ACT393228:ACU393239 AMP393228:AMQ393239 AWL393228:AWM393239 BGH393228:BGI393239 BQD393228:BQE393239 BZZ393228:CAA393239 CJV393228:CJW393239 CTR393228:CTS393239 DDN393228:DDO393239 DNJ393228:DNK393239 DXF393228:DXG393239 EHB393228:EHC393239 EQX393228:EQY393239 FAT393228:FAU393239 FKP393228:FKQ393239 FUL393228:FUM393239 GEH393228:GEI393239 GOD393228:GOE393239 GXZ393228:GYA393239 HHV393228:HHW393239 HRR393228:HRS393239 IBN393228:IBO393239 ILJ393228:ILK393239 IVF393228:IVG393239 JFB393228:JFC393239 JOX393228:JOY393239 JYT393228:JYU393239 KIP393228:KIQ393239 KSL393228:KSM393239 LCH393228:LCI393239 LMD393228:LME393239 LVZ393228:LWA393239 MFV393228:MFW393239 MPR393228:MPS393239 MZN393228:MZO393239 NJJ393228:NJK393239 NTF393228:NTG393239 ODB393228:ODC393239 OMX393228:OMY393239 OWT393228:OWU393239 PGP393228:PGQ393239 PQL393228:PQM393239 QAH393228:QAI393239 QKD393228:QKE393239 QTZ393228:QUA393239 RDV393228:RDW393239 RNR393228:RNS393239 RXN393228:RXO393239 SHJ393228:SHK393239 SRF393228:SRG393239 TBB393228:TBC393239 TKX393228:TKY393239 TUT393228:TUU393239 UEP393228:UEQ393239 UOL393228:UOM393239 UYH393228:UYI393239 VID393228:VIE393239 VRZ393228:VSA393239 WBV393228:WBW393239 WLR393228:WLS393239 WVN393228:WVO393239 G458764:G458775 JB458764:JC458775 SX458764:SY458775 ACT458764:ACU458775 AMP458764:AMQ458775 AWL458764:AWM458775 BGH458764:BGI458775 BQD458764:BQE458775 BZZ458764:CAA458775 CJV458764:CJW458775 CTR458764:CTS458775 DDN458764:DDO458775 DNJ458764:DNK458775 DXF458764:DXG458775 EHB458764:EHC458775 EQX458764:EQY458775 FAT458764:FAU458775 FKP458764:FKQ458775 FUL458764:FUM458775 GEH458764:GEI458775 GOD458764:GOE458775 GXZ458764:GYA458775 HHV458764:HHW458775 HRR458764:HRS458775 IBN458764:IBO458775 ILJ458764:ILK458775 IVF458764:IVG458775 JFB458764:JFC458775 JOX458764:JOY458775 JYT458764:JYU458775 KIP458764:KIQ458775 KSL458764:KSM458775 LCH458764:LCI458775 LMD458764:LME458775 LVZ458764:LWA458775 MFV458764:MFW458775 MPR458764:MPS458775 MZN458764:MZO458775 NJJ458764:NJK458775 NTF458764:NTG458775 ODB458764:ODC458775 OMX458764:OMY458775 OWT458764:OWU458775 PGP458764:PGQ458775 PQL458764:PQM458775 QAH458764:QAI458775 QKD458764:QKE458775 QTZ458764:QUA458775 RDV458764:RDW458775 RNR458764:RNS458775 RXN458764:RXO458775 SHJ458764:SHK458775 SRF458764:SRG458775 TBB458764:TBC458775 TKX458764:TKY458775 TUT458764:TUU458775 UEP458764:UEQ458775 UOL458764:UOM458775 UYH458764:UYI458775 VID458764:VIE458775 VRZ458764:VSA458775 WBV458764:WBW458775 WLR458764:WLS458775 WVN458764:WVO458775 G524300:G524311 JB524300:JC524311 SX524300:SY524311 ACT524300:ACU524311 AMP524300:AMQ524311 AWL524300:AWM524311 BGH524300:BGI524311 BQD524300:BQE524311 BZZ524300:CAA524311 CJV524300:CJW524311 CTR524300:CTS524311 DDN524300:DDO524311 DNJ524300:DNK524311 DXF524300:DXG524311 EHB524300:EHC524311 EQX524300:EQY524311 FAT524300:FAU524311 FKP524300:FKQ524311 FUL524300:FUM524311 GEH524300:GEI524311 GOD524300:GOE524311 GXZ524300:GYA524311 HHV524300:HHW524311 HRR524300:HRS524311 IBN524300:IBO524311 ILJ524300:ILK524311 IVF524300:IVG524311 JFB524300:JFC524311 JOX524300:JOY524311 JYT524300:JYU524311 KIP524300:KIQ524311 KSL524300:KSM524311 LCH524300:LCI524311 LMD524300:LME524311 LVZ524300:LWA524311 MFV524300:MFW524311 MPR524300:MPS524311 MZN524300:MZO524311 NJJ524300:NJK524311 NTF524300:NTG524311 ODB524300:ODC524311 OMX524300:OMY524311 OWT524300:OWU524311 PGP524300:PGQ524311 PQL524300:PQM524311 QAH524300:QAI524311 QKD524300:QKE524311 QTZ524300:QUA524311 RDV524300:RDW524311 RNR524300:RNS524311 RXN524300:RXO524311 SHJ524300:SHK524311 SRF524300:SRG524311 TBB524300:TBC524311 TKX524300:TKY524311 TUT524300:TUU524311 UEP524300:UEQ524311 UOL524300:UOM524311 UYH524300:UYI524311 VID524300:VIE524311 VRZ524300:VSA524311 WBV524300:WBW524311 WLR524300:WLS524311 WVN524300:WVO524311 G589836:G589847 JB589836:JC589847 SX589836:SY589847 ACT589836:ACU589847 AMP589836:AMQ589847 AWL589836:AWM589847 BGH589836:BGI589847 BQD589836:BQE589847 BZZ589836:CAA589847 CJV589836:CJW589847 CTR589836:CTS589847 DDN589836:DDO589847 DNJ589836:DNK589847 DXF589836:DXG589847 EHB589836:EHC589847 EQX589836:EQY589847 FAT589836:FAU589847 FKP589836:FKQ589847 FUL589836:FUM589847 GEH589836:GEI589847 GOD589836:GOE589847 GXZ589836:GYA589847 HHV589836:HHW589847 HRR589836:HRS589847 IBN589836:IBO589847 ILJ589836:ILK589847 IVF589836:IVG589847 JFB589836:JFC589847 JOX589836:JOY589847 JYT589836:JYU589847 KIP589836:KIQ589847 KSL589836:KSM589847 LCH589836:LCI589847 LMD589836:LME589847 LVZ589836:LWA589847 MFV589836:MFW589847 MPR589836:MPS589847 MZN589836:MZO589847 NJJ589836:NJK589847 NTF589836:NTG589847 ODB589836:ODC589847 OMX589836:OMY589847 OWT589836:OWU589847 PGP589836:PGQ589847 PQL589836:PQM589847 QAH589836:QAI589847 QKD589836:QKE589847 QTZ589836:QUA589847 RDV589836:RDW589847 RNR589836:RNS589847 RXN589836:RXO589847 SHJ589836:SHK589847 SRF589836:SRG589847 TBB589836:TBC589847 TKX589836:TKY589847 TUT589836:TUU589847 UEP589836:UEQ589847 UOL589836:UOM589847 UYH589836:UYI589847 VID589836:VIE589847 VRZ589836:VSA589847 WBV589836:WBW589847 WLR589836:WLS589847 WVN589836:WVO589847 G655372:G655383 JB655372:JC655383 SX655372:SY655383 ACT655372:ACU655383 AMP655372:AMQ655383 AWL655372:AWM655383 BGH655372:BGI655383 BQD655372:BQE655383 BZZ655372:CAA655383 CJV655372:CJW655383 CTR655372:CTS655383 DDN655372:DDO655383 DNJ655372:DNK655383 DXF655372:DXG655383 EHB655372:EHC655383 EQX655372:EQY655383 FAT655372:FAU655383 FKP655372:FKQ655383 FUL655372:FUM655383 GEH655372:GEI655383 GOD655372:GOE655383 GXZ655372:GYA655383 HHV655372:HHW655383 HRR655372:HRS655383 IBN655372:IBO655383 ILJ655372:ILK655383 IVF655372:IVG655383 JFB655372:JFC655383 JOX655372:JOY655383 JYT655372:JYU655383 KIP655372:KIQ655383 KSL655372:KSM655383 LCH655372:LCI655383 LMD655372:LME655383 LVZ655372:LWA655383 MFV655372:MFW655383 MPR655372:MPS655383 MZN655372:MZO655383 NJJ655372:NJK655383 NTF655372:NTG655383 ODB655372:ODC655383 OMX655372:OMY655383 OWT655372:OWU655383 PGP655372:PGQ655383 PQL655372:PQM655383 QAH655372:QAI655383 QKD655372:QKE655383 QTZ655372:QUA655383 RDV655372:RDW655383 RNR655372:RNS655383 RXN655372:RXO655383 SHJ655372:SHK655383 SRF655372:SRG655383 TBB655372:TBC655383 TKX655372:TKY655383 TUT655372:TUU655383 UEP655372:UEQ655383 UOL655372:UOM655383 UYH655372:UYI655383 VID655372:VIE655383 VRZ655372:VSA655383 WBV655372:WBW655383 WLR655372:WLS655383 WVN655372:WVO655383 G720908:G720919 JB720908:JC720919 SX720908:SY720919 ACT720908:ACU720919 AMP720908:AMQ720919 AWL720908:AWM720919 BGH720908:BGI720919 BQD720908:BQE720919 BZZ720908:CAA720919 CJV720908:CJW720919 CTR720908:CTS720919 DDN720908:DDO720919 DNJ720908:DNK720919 DXF720908:DXG720919 EHB720908:EHC720919 EQX720908:EQY720919 FAT720908:FAU720919 FKP720908:FKQ720919 FUL720908:FUM720919 GEH720908:GEI720919 GOD720908:GOE720919 GXZ720908:GYA720919 HHV720908:HHW720919 HRR720908:HRS720919 IBN720908:IBO720919 ILJ720908:ILK720919 IVF720908:IVG720919 JFB720908:JFC720919 JOX720908:JOY720919 JYT720908:JYU720919 KIP720908:KIQ720919 KSL720908:KSM720919 LCH720908:LCI720919 LMD720908:LME720919 LVZ720908:LWA720919 MFV720908:MFW720919 MPR720908:MPS720919 MZN720908:MZO720919 NJJ720908:NJK720919 NTF720908:NTG720919 ODB720908:ODC720919 OMX720908:OMY720919 OWT720908:OWU720919 PGP720908:PGQ720919 PQL720908:PQM720919 QAH720908:QAI720919 QKD720908:QKE720919 QTZ720908:QUA720919 RDV720908:RDW720919 RNR720908:RNS720919 RXN720908:RXO720919 SHJ720908:SHK720919 SRF720908:SRG720919 TBB720908:TBC720919 TKX720908:TKY720919 TUT720908:TUU720919 UEP720908:UEQ720919 UOL720908:UOM720919 UYH720908:UYI720919 VID720908:VIE720919 VRZ720908:VSA720919 WBV720908:WBW720919 WLR720908:WLS720919 WVN720908:WVO720919 G786444:G786455 JB786444:JC786455 SX786444:SY786455 ACT786444:ACU786455 AMP786444:AMQ786455 AWL786444:AWM786455 BGH786444:BGI786455 BQD786444:BQE786455 BZZ786444:CAA786455 CJV786444:CJW786455 CTR786444:CTS786455 DDN786444:DDO786455 DNJ786444:DNK786455 DXF786444:DXG786455 EHB786444:EHC786455 EQX786444:EQY786455 FAT786444:FAU786455 FKP786444:FKQ786455 FUL786444:FUM786455 GEH786444:GEI786455 GOD786444:GOE786455 GXZ786444:GYA786455 HHV786444:HHW786455 HRR786444:HRS786455 IBN786444:IBO786455 ILJ786444:ILK786455 IVF786444:IVG786455 JFB786444:JFC786455 JOX786444:JOY786455 JYT786444:JYU786455 KIP786444:KIQ786455 KSL786444:KSM786455 LCH786444:LCI786455 LMD786444:LME786455 LVZ786444:LWA786455 MFV786444:MFW786455 MPR786444:MPS786455 MZN786444:MZO786455 NJJ786444:NJK786455 NTF786444:NTG786455 ODB786444:ODC786455 OMX786444:OMY786455 OWT786444:OWU786455 PGP786444:PGQ786455 PQL786444:PQM786455 QAH786444:QAI786455 QKD786444:QKE786455 QTZ786444:QUA786455 RDV786444:RDW786455 RNR786444:RNS786455 RXN786444:RXO786455 SHJ786444:SHK786455 SRF786444:SRG786455 TBB786444:TBC786455 TKX786444:TKY786455 TUT786444:TUU786455 UEP786444:UEQ786455 UOL786444:UOM786455 UYH786444:UYI786455 VID786444:VIE786455 VRZ786444:VSA786455 WBV786444:WBW786455 WLR786444:WLS786455 WVN786444:WVO786455 G851980:G851991 JB851980:JC851991 SX851980:SY851991 ACT851980:ACU851991 AMP851980:AMQ851991 AWL851980:AWM851991 BGH851980:BGI851991 BQD851980:BQE851991 BZZ851980:CAA851991 CJV851980:CJW851991 CTR851980:CTS851991 DDN851980:DDO851991 DNJ851980:DNK851991 DXF851980:DXG851991 EHB851980:EHC851991 EQX851980:EQY851991 FAT851980:FAU851991 FKP851980:FKQ851991 FUL851980:FUM851991 GEH851980:GEI851991 GOD851980:GOE851991 GXZ851980:GYA851991 HHV851980:HHW851991 HRR851980:HRS851991 IBN851980:IBO851991 ILJ851980:ILK851991 IVF851980:IVG851991 JFB851980:JFC851991 JOX851980:JOY851991 JYT851980:JYU851991 KIP851980:KIQ851991 KSL851980:KSM851991 LCH851980:LCI851991 LMD851980:LME851991 LVZ851980:LWA851991 MFV851980:MFW851991 MPR851980:MPS851991 MZN851980:MZO851991 NJJ851980:NJK851991 NTF851980:NTG851991 ODB851980:ODC851991 OMX851980:OMY851991 OWT851980:OWU851991 PGP851980:PGQ851991 PQL851980:PQM851991 QAH851980:QAI851991 QKD851980:QKE851991 QTZ851980:QUA851991 RDV851980:RDW851991 RNR851980:RNS851991 RXN851980:RXO851991 SHJ851980:SHK851991 SRF851980:SRG851991 TBB851980:TBC851991 TKX851980:TKY851991 TUT851980:TUU851991 UEP851980:UEQ851991 UOL851980:UOM851991 UYH851980:UYI851991 VID851980:VIE851991 VRZ851980:VSA851991 WBV851980:WBW851991 WLR851980:WLS851991 WVN851980:WVO851991 G917516:G917527 JB917516:JC917527 SX917516:SY917527 ACT917516:ACU917527 AMP917516:AMQ917527 AWL917516:AWM917527 BGH917516:BGI917527 BQD917516:BQE917527 BZZ917516:CAA917527 CJV917516:CJW917527 CTR917516:CTS917527 DDN917516:DDO917527 DNJ917516:DNK917527 DXF917516:DXG917527 EHB917516:EHC917527 EQX917516:EQY917527 FAT917516:FAU917527 FKP917516:FKQ917527 FUL917516:FUM917527 GEH917516:GEI917527 GOD917516:GOE917527 GXZ917516:GYA917527 HHV917516:HHW917527 HRR917516:HRS917527 IBN917516:IBO917527 ILJ917516:ILK917527 IVF917516:IVG917527 JFB917516:JFC917527 JOX917516:JOY917527 JYT917516:JYU917527 KIP917516:KIQ917527 KSL917516:KSM917527 LCH917516:LCI917527 LMD917516:LME917527 LVZ917516:LWA917527 MFV917516:MFW917527 MPR917516:MPS917527 MZN917516:MZO917527 NJJ917516:NJK917527 NTF917516:NTG917527 ODB917516:ODC917527 OMX917516:OMY917527 OWT917516:OWU917527 PGP917516:PGQ917527 PQL917516:PQM917527 QAH917516:QAI917527 QKD917516:QKE917527 QTZ917516:QUA917527 RDV917516:RDW917527 RNR917516:RNS917527 RXN917516:RXO917527 SHJ917516:SHK917527 SRF917516:SRG917527 TBB917516:TBC917527 TKX917516:TKY917527 TUT917516:TUU917527 UEP917516:UEQ917527 UOL917516:UOM917527 UYH917516:UYI917527 VID917516:VIE917527 VRZ917516:VSA917527 WBV917516:WBW917527 WLR917516:WLS917527 WVN917516:WVO917527 G983052:G983063 JB983052:JC983063 SX983052:SY983063 ACT983052:ACU983063 AMP983052:AMQ983063 AWL983052:AWM983063 BGH983052:BGI983063 BQD983052:BQE983063 BZZ983052:CAA983063 CJV983052:CJW983063 CTR983052:CTS983063 DDN983052:DDO983063 DNJ983052:DNK983063 DXF983052:DXG983063 EHB983052:EHC983063 EQX983052:EQY983063 FAT983052:FAU983063 FKP983052:FKQ983063 FUL983052:FUM983063 GEH983052:GEI983063 GOD983052:GOE983063 GXZ983052:GYA983063 HHV983052:HHW983063 HRR983052:HRS983063 IBN983052:IBO983063 ILJ983052:ILK983063 IVF983052:IVG983063 JFB983052:JFC983063 JOX983052:JOY983063 JYT983052:JYU983063 KIP983052:KIQ983063 KSL983052:KSM983063 LCH983052:LCI983063 LMD983052:LME983063 LVZ983052:LWA983063 MFV983052:MFW983063 MPR983052:MPS983063 MZN983052:MZO983063 NJJ983052:NJK983063 NTF983052:NTG983063 ODB983052:ODC983063 OMX983052:OMY983063 OWT983052:OWU983063 PGP983052:PGQ983063 PQL983052:PQM983063 QAH983052:QAI983063 QKD983052:QKE983063 QTZ983052:QUA983063 RDV983052:RDW983063 RNR983052:RNS983063 RXN983052:RXO983063 SHJ983052:SHK983063 SRF983052:SRG983063 TBB983052:TBC983063 TKX983052:TKY983063 TUT983052:TUU983063 UEP983052:UEQ983063 UOL983052:UOM983063 UYH983052:UYI983063 VID983052:VIE983063 VRZ983052:VSA983063 WBV983052:WBW983063 WLR983052:WLS983063 WVN983052:WVO983063 E12:E23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WVL12:WVL23 E65548:E65559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E131084:E131095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E196620:E196631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E262156:E262167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E327692:E327703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E393228:E393239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E458764:E458775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E524300:E524311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E589836:E589847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E655372:E655383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E720908:E720919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E786444:E786455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E851980:E851991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E917516:E917527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E983052:E983063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C38:C49 IX38:IX49 ST38:ST49 ACP38:ACP49 AML38:AML49 AWH38:AWH49 BGD38:BGD49 BPZ38:BPZ49 BZV38:BZV49 CJR38:CJR49 CTN38:CTN49 DDJ38:DDJ49 DNF38:DNF49 DXB38:DXB49 EGX38:EGX49 EQT38:EQT49 FAP38:FAP49 FKL38:FKL49 FUH38:FUH49 GED38:GED49 GNZ38:GNZ49 GXV38:GXV49 HHR38:HHR49 HRN38:HRN49 IBJ38:IBJ49 ILF38:ILF49 IVB38:IVB49 JEX38:JEX49 JOT38:JOT49 JYP38:JYP49 KIL38:KIL49 KSH38:KSH49 LCD38:LCD49 LLZ38:LLZ49 LVV38:LVV49 MFR38:MFR49 MPN38:MPN49 MZJ38:MZJ49 NJF38:NJF49 NTB38:NTB49 OCX38:OCX49 OMT38:OMT49 OWP38:OWP49 PGL38:PGL49 PQH38:PQH49 QAD38:QAD49 QJZ38:QJZ49 QTV38:QTV49 RDR38:RDR49 RNN38:RNN49 RXJ38:RXJ49 SHF38:SHF49 SRB38:SRB49 TAX38:TAX49 TKT38:TKT49 TUP38:TUP49 UEL38:UEL49 UOH38:UOH49 UYD38:UYD49 VHZ38:VHZ49 VRV38:VRV49 WBR38:WBR49 WLN38:WLN49 WVJ38:WVJ49 C65574:C65585 IX65574:IX65585 ST65574:ST65585 ACP65574:ACP65585 AML65574:AML65585 AWH65574:AWH65585 BGD65574:BGD65585 BPZ65574:BPZ65585 BZV65574:BZV65585 CJR65574:CJR65585 CTN65574:CTN65585 DDJ65574:DDJ65585 DNF65574:DNF65585 DXB65574:DXB65585 EGX65574:EGX65585 EQT65574:EQT65585 FAP65574:FAP65585 FKL65574:FKL65585 FUH65574:FUH65585 GED65574:GED65585 GNZ65574:GNZ65585 GXV65574:GXV65585 HHR65574:HHR65585 HRN65574:HRN65585 IBJ65574:IBJ65585 ILF65574:ILF65585 IVB65574:IVB65585 JEX65574:JEX65585 JOT65574:JOT65585 JYP65574:JYP65585 KIL65574:KIL65585 KSH65574:KSH65585 LCD65574:LCD65585 LLZ65574:LLZ65585 LVV65574:LVV65585 MFR65574:MFR65585 MPN65574:MPN65585 MZJ65574:MZJ65585 NJF65574:NJF65585 NTB65574:NTB65585 OCX65574:OCX65585 OMT65574:OMT65585 OWP65574:OWP65585 PGL65574:PGL65585 PQH65574:PQH65585 QAD65574:QAD65585 QJZ65574:QJZ65585 QTV65574:QTV65585 RDR65574:RDR65585 RNN65574:RNN65585 RXJ65574:RXJ65585 SHF65574:SHF65585 SRB65574:SRB65585 TAX65574:TAX65585 TKT65574:TKT65585 TUP65574:TUP65585 UEL65574:UEL65585 UOH65574:UOH65585 UYD65574:UYD65585 VHZ65574:VHZ65585 VRV65574:VRV65585 WBR65574:WBR65585 WLN65574:WLN65585 WVJ65574:WVJ65585 C131110:C131121 IX131110:IX131121 ST131110:ST131121 ACP131110:ACP131121 AML131110:AML131121 AWH131110:AWH131121 BGD131110:BGD131121 BPZ131110:BPZ131121 BZV131110:BZV131121 CJR131110:CJR131121 CTN131110:CTN131121 DDJ131110:DDJ131121 DNF131110:DNF131121 DXB131110:DXB131121 EGX131110:EGX131121 EQT131110:EQT131121 FAP131110:FAP131121 FKL131110:FKL131121 FUH131110:FUH131121 GED131110:GED131121 GNZ131110:GNZ131121 GXV131110:GXV131121 HHR131110:HHR131121 HRN131110:HRN131121 IBJ131110:IBJ131121 ILF131110:ILF131121 IVB131110:IVB131121 JEX131110:JEX131121 JOT131110:JOT131121 JYP131110:JYP131121 KIL131110:KIL131121 KSH131110:KSH131121 LCD131110:LCD131121 LLZ131110:LLZ131121 LVV131110:LVV131121 MFR131110:MFR131121 MPN131110:MPN131121 MZJ131110:MZJ131121 NJF131110:NJF131121 NTB131110:NTB131121 OCX131110:OCX131121 OMT131110:OMT131121 OWP131110:OWP131121 PGL131110:PGL131121 PQH131110:PQH131121 QAD131110:QAD131121 QJZ131110:QJZ131121 QTV131110:QTV131121 RDR131110:RDR131121 RNN131110:RNN131121 RXJ131110:RXJ131121 SHF131110:SHF131121 SRB131110:SRB131121 TAX131110:TAX131121 TKT131110:TKT131121 TUP131110:TUP131121 UEL131110:UEL131121 UOH131110:UOH131121 UYD131110:UYD131121 VHZ131110:VHZ131121 VRV131110:VRV131121 WBR131110:WBR131121 WLN131110:WLN131121 WVJ131110:WVJ131121 C196646:C196657 IX196646:IX196657 ST196646:ST196657 ACP196646:ACP196657 AML196646:AML196657 AWH196646:AWH196657 BGD196646:BGD196657 BPZ196646:BPZ196657 BZV196646:BZV196657 CJR196646:CJR196657 CTN196646:CTN196657 DDJ196646:DDJ196657 DNF196646:DNF196657 DXB196646:DXB196657 EGX196646:EGX196657 EQT196646:EQT196657 FAP196646:FAP196657 FKL196646:FKL196657 FUH196646:FUH196657 GED196646:GED196657 GNZ196646:GNZ196657 GXV196646:GXV196657 HHR196646:HHR196657 HRN196646:HRN196657 IBJ196646:IBJ196657 ILF196646:ILF196657 IVB196646:IVB196657 JEX196646:JEX196657 JOT196646:JOT196657 JYP196646:JYP196657 KIL196646:KIL196657 KSH196646:KSH196657 LCD196646:LCD196657 LLZ196646:LLZ196657 LVV196646:LVV196657 MFR196646:MFR196657 MPN196646:MPN196657 MZJ196646:MZJ196657 NJF196646:NJF196657 NTB196646:NTB196657 OCX196646:OCX196657 OMT196646:OMT196657 OWP196646:OWP196657 PGL196646:PGL196657 PQH196646:PQH196657 QAD196646:QAD196657 QJZ196646:QJZ196657 QTV196646:QTV196657 RDR196646:RDR196657 RNN196646:RNN196657 RXJ196646:RXJ196657 SHF196646:SHF196657 SRB196646:SRB196657 TAX196646:TAX196657 TKT196646:TKT196657 TUP196646:TUP196657 UEL196646:UEL196657 UOH196646:UOH196657 UYD196646:UYD196657 VHZ196646:VHZ196657 VRV196646:VRV196657 WBR196646:WBR196657 WLN196646:WLN196657 WVJ196646:WVJ196657 C262182:C262193 IX262182:IX262193 ST262182:ST262193 ACP262182:ACP262193 AML262182:AML262193 AWH262182:AWH262193 BGD262182:BGD262193 BPZ262182:BPZ262193 BZV262182:BZV262193 CJR262182:CJR262193 CTN262182:CTN262193 DDJ262182:DDJ262193 DNF262182:DNF262193 DXB262182:DXB262193 EGX262182:EGX262193 EQT262182:EQT262193 FAP262182:FAP262193 FKL262182:FKL262193 FUH262182:FUH262193 GED262182:GED262193 GNZ262182:GNZ262193 GXV262182:GXV262193 HHR262182:HHR262193 HRN262182:HRN262193 IBJ262182:IBJ262193 ILF262182:ILF262193 IVB262182:IVB262193 JEX262182:JEX262193 JOT262182:JOT262193 JYP262182:JYP262193 KIL262182:KIL262193 KSH262182:KSH262193 LCD262182:LCD262193 LLZ262182:LLZ262193 LVV262182:LVV262193 MFR262182:MFR262193 MPN262182:MPN262193 MZJ262182:MZJ262193 NJF262182:NJF262193 NTB262182:NTB262193 OCX262182:OCX262193 OMT262182:OMT262193 OWP262182:OWP262193 PGL262182:PGL262193 PQH262182:PQH262193 QAD262182:QAD262193 QJZ262182:QJZ262193 QTV262182:QTV262193 RDR262182:RDR262193 RNN262182:RNN262193 RXJ262182:RXJ262193 SHF262182:SHF262193 SRB262182:SRB262193 TAX262182:TAX262193 TKT262182:TKT262193 TUP262182:TUP262193 UEL262182:UEL262193 UOH262182:UOH262193 UYD262182:UYD262193 VHZ262182:VHZ262193 VRV262182:VRV262193 WBR262182:WBR262193 WLN262182:WLN262193 WVJ262182:WVJ262193 C327718:C327729 IX327718:IX327729 ST327718:ST327729 ACP327718:ACP327729 AML327718:AML327729 AWH327718:AWH327729 BGD327718:BGD327729 BPZ327718:BPZ327729 BZV327718:BZV327729 CJR327718:CJR327729 CTN327718:CTN327729 DDJ327718:DDJ327729 DNF327718:DNF327729 DXB327718:DXB327729 EGX327718:EGX327729 EQT327718:EQT327729 FAP327718:FAP327729 FKL327718:FKL327729 FUH327718:FUH327729 GED327718:GED327729 GNZ327718:GNZ327729 GXV327718:GXV327729 HHR327718:HHR327729 HRN327718:HRN327729 IBJ327718:IBJ327729 ILF327718:ILF327729 IVB327718:IVB327729 JEX327718:JEX327729 JOT327718:JOT327729 JYP327718:JYP327729 KIL327718:KIL327729 KSH327718:KSH327729 LCD327718:LCD327729 LLZ327718:LLZ327729 LVV327718:LVV327729 MFR327718:MFR327729 MPN327718:MPN327729 MZJ327718:MZJ327729 NJF327718:NJF327729 NTB327718:NTB327729 OCX327718:OCX327729 OMT327718:OMT327729 OWP327718:OWP327729 PGL327718:PGL327729 PQH327718:PQH327729 QAD327718:QAD327729 QJZ327718:QJZ327729 QTV327718:QTV327729 RDR327718:RDR327729 RNN327718:RNN327729 RXJ327718:RXJ327729 SHF327718:SHF327729 SRB327718:SRB327729 TAX327718:TAX327729 TKT327718:TKT327729 TUP327718:TUP327729 UEL327718:UEL327729 UOH327718:UOH327729 UYD327718:UYD327729 VHZ327718:VHZ327729 VRV327718:VRV327729 WBR327718:WBR327729 WLN327718:WLN327729 WVJ327718:WVJ327729 C393254:C393265 IX393254:IX393265 ST393254:ST393265 ACP393254:ACP393265 AML393254:AML393265 AWH393254:AWH393265 BGD393254:BGD393265 BPZ393254:BPZ393265 BZV393254:BZV393265 CJR393254:CJR393265 CTN393254:CTN393265 DDJ393254:DDJ393265 DNF393254:DNF393265 DXB393254:DXB393265 EGX393254:EGX393265 EQT393254:EQT393265 FAP393254:FAP393265 FKL393254:FKL393265 FUH393254:FUH393265 GED393254:GED393265 GNZ393254:GNZ393265 GXV393254:GXV393265 HHR393254:HHR393265 HRN393254:HRN393265 IBJ393254:IBJ393265 ILF393254:ILF393265 IVB393254:IVB393265 JEX393254:JEX393265 JOT393254:JOT393265 JYP393254:JYP393265 KIL393254:KIL393265 KSH393254:KSH393265 LCD393254:LCD393265 LLZ393254:LLZ393265 LVV393254:LVV393265 MFR393254:MFR393265 MPN393254:MPN393265 MZJ393254:MZJ393265 NJF393254:NJF393265 NTB393254:NTB393265 OCX393254:OCX393265 OMT393254:OMT393265 OWP393254:OWP393265 PGL393254:PGL393265 PQH393254:PQH393265 QAD393254:QAD393265 QJZ393254:QJZ393265 QTV393254:QTV393265 RDR393254:RDR393265 RNN393254:RNN393265 RXJ393254:RXJ393265 SHF393254:SHF393265 SRB393254:SRB393265 TAX393254:TAX393265 TKT393254:TKT393265 TUP393254:TUP393265 UEL393254:UEL393265 UOH393254:UOH393265 UYD393254:UYD393265 VHZ393254:VHZ393265 VRV393254:VRV393265 WBR393254:WBR393265 WLN393254:WLN393265 WVJ393254:WVJ393265 C458790:C458801 IX458790:IX458801 ST458790:ST458801 ACP458790:ACP458801 AML458790:AML458801 AWH458790:AWH458801 BGD458790:BGD458801 BPZ458790:BPZ458801 BZV458790:BZV458801 CJR458790:CJR458801 CTN458790:CTN458801 DDJ458790:DDJ458801 DNF458790:DNF458801 DXB458790:DXB458801 EGX458790:EGX458801 EQT458790:EQT458801 FAP458790:FAP458801 FKL458790:FKL458801 FUH458790:FUH458801 GED458790:GED458801 GNZ458790:GNZ458801 GXV458790:GXV458801 HHR458790:HHR458801 HRN458790:HRN458801 IBJ458790:IBJ458801 ILF458790:ILF458801 IVB458790:IVB458801 JEX458790:JEX458801 JOT458790:JOT458801 JYP458790:JYP458801 KIL458790:KIL458801 KSH458790:KSH458801 LCD458790:LCD458801 LLZ458790:LLZ458801 LVV458790:LVV458801 MFR458790:MFR458801 MPN458790:MPN458801 MZJ458790:MZJ458801 NJF458790:NJF458801 NTB458790:NTB458801 OCX458790:OCX458801 OMT458790:OMT458801 OWP458790:OWP458801 PGL458790:PGL458801 PQH458790:PQH458801 QAD458790:QAD458801 QJZ458790:QJZ458801 QTV458790:QTV458801 RDR458790:RDR458801 RNN458790:RNN458801 RXJ458790:RXJ458801 SHF458790:SHF458801 SRB458790:SRB458801 TAX458790:TAX458801 TKT458790:TKT458801 TUP458790:TUP458801 UEL458790:UEL458801 UOH458790:UOH458801 UYD458790:UYD458801 VHZ458790:VHZ458801 VRV458790:VRV458801 WBR458790:WBR458801 WLN458790:WLN458801 WVJ458790:WVJ458801 C524326:C524337 IX524326:IX524337 ST524326:ST524337 ACP524326:ACP524337 AML524326:AML524337 AWH524326:AWH524337 BGD524326:BGD524337 BPZ524326:BPZ524337 BZV524326:BZV524337 CJR524326:CJR524337 CTN524326:CTN524337 DDJ524326:DDJ524337 DNF524326:DNF524337 DXB524326:DXB524337 EGX524326:EGX524337 EQT524326:EQT524337 FAP524326:FAP524337 FKL524326:FKL524337 FUH524326:FUH524337 GED524326:GED524337 GNZ524326:GNZ524337 GXV524326:GXV524337 HHR524326:HHR524337 HRN524326:HRN524337 IBJ524326:IBJ524337 ILF524326:ILF524337 IVB524326:IVB524337 JEX524326:JEX524337 JOT524326:JOT524337 JYP524326:JYP524337 KIL524326:KIL524337 KSH524326:KSH524337 LCD524326:LCD524337 LLZ524326:LLZ524337 LVV524326:LVV524337 MFR524326:MFR524337 MPN524326:MPN524337 MZJ524326:MZJ524337 NJF524326:NJF524337 NTB524326:NTB524337 OCX524326:OCX524337 OMT524326:OMT524337 OWP524326:OWP524337 PGL524326:PGL524337 PQH524326:PQH524337 QAD524326:QAD524337 QJZ524326:QJZ524337 QTV524326:QTV524337 RDR524326:RDR524337 RNN524326:RNN524337 RXJ524326:RXJ524337 SHF524326:SHF524337 SRB524326:SRB524337 TAX524326:TAX524337 TKT524326:TKT524337 TUP524326:TUP524337 UEL524326:UEL524337 UOH524326:UOH524337 UYD524326:UYD524337 VHZ524326:VHZ524337 VRV524326:VRV524337 WBR524326:WBR524337 WLN524326:WLN524337 WVJ524326:WVJ524337 C589862:C589873 IX589862:IX589873 ST589862:ST589873 ACP589862:ACP589873 AML589862:AML589873 AWH589862:AWH589873 BGD589862:BGD589873 BPZ589862:BPZ589873 BZV589862:BZV589873 CJR589862:CJR589873 CTN589862:CTN589873 DDJ589862:DDJ589873 DNF589862:DNF589873 DXB589862:DXB589873 EGX589862:EGX589873 EQT589862:EQT589873 FAP589862:FAP589873 FKL589862:FKL589873 FUH589862:FUH589873 GED589862:GED589873 GNZ589862:GNZ589873 GXV589862:GXV589873 HHR589862:HHR589873 HRN589862:HRN589873 IBJ589862:IBJ589873 ILF589862:ILF589873 IVB589862:IVB589873 JEX589862:JEX589873 JOT589862:JOT589873 JYP589862:JYP589873 KIL589862:KIL589873 KSH589862:KSH589873 LCD589862:LCD589873 LLZ589862:LLZ589873 LVV589862:LVV589873 MFR589862:MFR589873 MPN589862:MPN589873 MZJ589862:MZJ589873 NJF589862:NJF589873 NTB589862:NTB589873 OCX589862:OCX589873 OMT589862:OMT589873 OWP589862:OWP589873 PGL589862:PGL589873 PQH589862:PQH589873 QAD589862:QAD589873 QJZ589862:QJZ589873 QTV589862:QTV589873 RDR589862:RDR589873 RNN589862:RNN589873 RXJ589862:RXJ589873 SHF589862:SHF589873 SRB589862:SRB589873 TAX589862:TAX589873 TKT589862:TKT589873 TUP589862:TUP589873 UEL589862:UEL589873 UOH589862:UOH589873 UYD589862:UYD589873 VHZ589862:VHZ589873 VRV589862:VRV589873 WBR589862:WBR589873 WLN589862:WLN589873 WVJ589862:WVJ589873 C655398:C655409 IX655398:IX655409 ST655398:ST655409 ACP655398:ACP655409 AML655398:AML655409 AWH655398:AWH655409 BGD655398:BGD655409 BPZ655398:BPZ655409 BZV655398:BZV655409 CJR655398:CJR655409 CTN655398:CTN655409 DDJ655398:DDJ655409 DNF655398:DNF655409 DXB655398:DXB655409 EGX655398:EGX655409 EQT655398:EQT655409 FAP655398:FAP655409 FKL655398:FKL655409 FUH655398:FUH655409 GED655398:GED655409 GNZ655398:GNZ655409 GXV655398:GXV655409 HHR655398:HHR655409 HRN655398:HRN655409 IBJ655398:IBJ655409 ILF655398:ILF655409 IVB655398:IVB655409 JEX655398:JEX655409 JOT655398:JOT655409 JYP655398:JYP655409 KIL655398:KIL655409 KSH655398:KSH655409 LCD655398:LCD655409 LLZ655398:LLZ655409 LVV655398:LVV655409 MFR655398:MFR655409 MPN655398:MPN655409 MZJ655398:MZJ655409 NJF655398:NJF655409 NTB655398:NTB655409 OCX655398:OCX655409 OMT655398:OMT655409 OWP655398:OWP655409 PGL655398:PGL655409 PQH655398:PQH655409 QAD655398:QAD655409 QJZ655398:QJZ655409 QTV655398:QTV655409 RDR655398:RDR655409 RNN655398:RNN655409 RXJ655398:RXJ655409 SHF655398:SHF655409 SRB655398:SRB655409 TAX655398:TAX655409 TKT655398:TKT655409 TUP655398:TUP655409 UEL655398:UEL655409 UOH655398:UOH655409 UYD655398:UYD655409 VHZ655398:VHZ655409 VRV655398:VRV655409 WBR655398:WBR655409 WLN655398:WLN655409 WVJ655398:WVJ655409 C720934:C720945 IX720934:IX720945 ST720934:ST720945 ACP720934:ACP720945 AML720934:AML720945 AWH720934:AWH720945 BGD720934:BGD720945 BPZ720934:BPZ720945 BZV720934:BZV720945 CJR720934:CJR720945 CTN720934:CTN720945 DDJ720934:DDJ720945 DNF720934:DNF720945 DXB720934:DXB720945 EGX720934:EGX720945 EQT720934:EQT720945 FAP720934:FAP720945 FKL720934:FKL720945 FUH720934:FUH720945 GED720934:GED720945 GNZ720934:GNZ720945 GXV720934:GXV720945 HHR720934:HHR720945 HRN720934:HRN720945 IBJ720934:IBJ720945 ILF720934:ILF720945 IVB720934:IVB720945 JEX720934:JEX720945 JOT720934:JOT720945 JYP720934:JYP720945 KIL720934:KIL720945 KSH720934:KSH720945 LCD720934:LCD720945 LLZ720934:LLZ720945 LVV720934:LVV720945 MFR720934:MFR720945 MPN720934:MPN720945 MZJ720934:MZJ720945 NJF720934:NJF720945 NTB720934:NTB720945 OCX720934:OCX720945 OMT720934:OMT720945 OWP720934:OWP720945 PGL720934:PGL720945 PQH720934:PQH720945 QAD720934:QAD720945 QJZ720934:QJZ720945 QTV720934:QTV720945 RDR720934:RDR720945 RNN720934:RNN720945 RXJ720934:RXJ720945 SHF720934:SHF720945 SRB720934:SRB720945 TAX720934:TAX720945 TKT720934:TKT720945 TUP720934:TUP720945 UEL720934:UEL720945 UOH720934:UOH720945 UYD720934:UYD720945 VHZ720934:VHZ720945 VRV720934:VRV720945 WBR720934:WBR720945 WLN720934:WLN720945 WVJ720934:WVJ720945 C786470:C786481 IX786470:IX786481 ST786470:ST786481 ACP786470:ACP786481 AML786470:AML786481 AWH786470:AWH786481 BGD786470:BGD786481 BPZ786470:BPZ786481 BZV786470:BZV786481 CJR786470:CJR786481 CTN786470:CTN786481 DDJ786470:DDJ786481 DNF786470:DNF786481 DXB786470:DXB786481 EGX786470:EGX786481 EQT786470:EQT786481 FAP786470:FAP786481 FKL786470:FKL786481 FUH786470:FUH786481 GED786470:GED786481 GNZ786470:GNZ786481 GXV786470:GXV786481 HHR786470:HHR786481 HRN786470:HRN786481 IBJ786470:IBJ786481 ILF786470:ILF786481 IVB786470:IVB786481 JEX786470:JEX786481 JOT786470:JOT786481 JYP786470:JYP786481 KIL786470:KIL786481 KSH786470:KSH786481 LCD786470:LCD786481 LLZ786470:LLZ786481 LVV786470:LVV786481 MFR786470:MFR786481 MPN786470:MPN786481 MZJ786470:MZJ786481 NJF786470:NJF786481 NTB786470:NTB786481 OCX786470:OCX786481 OMT786470:OMT786481 OWP786470:OWP786481 PGL786470:PGL786481 PQH786470:PQH786481 QAD786470:QAD786481 QJZ786470:QJZ786481 QTV786470:QTV786481 RDR786470:RDR786481 RNN786470:RNN786481 RXJ786470:RXJ786481 SHF786470:SHF786481 SRB786470:SRB786481 TAX786470:TAX786481 TKT786470:TKT786481 TUP786470:TUP786481 UEL786470:UEL786481 UOH786470:UOH786481 UYD786470:UYD786481 VHZ786470:VHZ786481 VRV786470:VRV786481 WBR786470:WBR786481 WLN786470:WLN786481 WVJ786470:WVJ786481 C852006:C852017 IX852006:IX852017 ST852006:ST852017 ACP852006:ACP852017 AML852006:AML852017 AWH852006:AWH852017 BGD852006:BGD852017 BPZ852006:BPZ852017 BZV852006:BZV852017 CJR852006:CJR852017 CTN852006:CTN852017 DDJ852006:DDJ852017 DNF852006:DNF852017 DXB852006:DXB852017 EGX852006:EGX852017 EQT852006:EQT852017 FAP852006:FAP852017 FKL852006:FKL852017 FUH852006:FUH852017 GED852006:GED852017 GNZ852006:GNZ852017 GXV852006:GXV852017 HHR852006:HHR852017 HRN852006:HRN852017 IBJ852006:IBJ852017 ILF852006:ILF852017 IVB852006:IVB852017 JEX852006:JEX852017 JOT852006:JOT852017 JYP852006:JYP852017 KIL852006:KIL852017 KSH852006:KSH852017 LCD852006:LCD852017 LLZ852006:LLZ852017 LVV852006:LVV852017 MFR852006:MFR852017 MPN852006:MPN852017 MZJ852006:MZJ852017 NJF852006:NJF852017 NTB852006:NTB852017 OCX852006:OCX852017 OMT852006:OMT852017 OWP852006:OWP852017 PGL852006:PGL852017 PQH852006:PQH852017 QAD852006:QAD852017 QJZ852006:QJZ852017 QTV852006:QTV852017 RDR852006:RDR852017 RNN852006:RNN852017 RXJ852006:RXJ852017 SHF852006:SHF852017 SRB852006:SRB852017 TAX852006:TAX852017 TKT852006:TKT852017 TUP852006:TUP852017 UEL852006:UEL852017 UOH852006:UOH852017 UYD852006:UYD852017 VHZ852006:VHZ852017 VRV852006:VRV852017 WBR852006:WBR852017 WLN852006:WLN852017 WVJ852006:WVJ852017 C917542:C917553 IX917542:IX917553 ST917542:ST917553 ACP917542:ACP917553 AML917542:AML917553 AWH917542:AWH917553 BGD917542:BGD917553 BPZ917542:BPZ917553 BZV917542:BZV917553 CJR917542:CJR917553 CTN917542:CTN917553 DDJ917542:DDJ917553 DNF917542:DNF917553 DXB917542:DXB917553 EGX917542:EGX917553 EQT917542:EQT917553 FAP917542:FAP917553 FKL917542:FKL917553 FUH917542:FUH917553 GED917542:GED917553 GNZ917542:GNZ917553 GXV917542:GXV917553 HHR917542:HHR917553 HRN917542:HRN917553 IBJ917542:IBJ917553 ILF917542:ILF917553 IVB917542:IVB917553 JEX917542:JEX917553 JOT917542:JOT917553 JYP917542:JYP917553 KIL917542:KIL917553 KSH917542:KSH917553 LCD917542:LCD917553 LLZ917542:LLZ917553 LVV917542:LVV917553 MFR917542:MFR917553 MPN917542:MPN917553 MZJ917542:MZJ917553 NJF917542:NJF917553 NTB917542:NTB917553 OCX917542:OCX917553 OMT917542:OMT917553 OWP917542:OWP917553 PGL917542:PGL917553 PQH917542:PQH917553 QAD917542:QAD917553 QJZ917542:QJZ917553 QTV917542:QTV917553 RDR917542:RDR917553 RNN917542:RNN917553 RXJ917542:RXJ917553 SHF917542:SHF917553 SRB917542:SRB917553 TAX917542:TAX917553 TKT917542:TKT917553 TUP917542:TUP917553 UEL917542:UEL917553 UOH917542:UOH917553 UYD917542:UYD917553 VHZ917542:VHZ917553 VRV917542:VRV917553 WBR917542:WBR917553 WLN917542:WLN917553 WVJ917542:WVJ917553 C983078:C983089 IX983078:IX983089 ST983078:ST983089 ACP983078:ACP983089 AML983078:AML983089 AWH983078:AWH983089 BGD983078:BGD983089 BPZ983078:BPZ983089 BZV983078:BZV983089 CJR983078:CJR983089 CTN983078:CTN983089 DDJ983078:DDJ983089 DNF983078:DNF983089 DXB983078:DXB983089 EGX983078:EGX983089 EQT983078:EQT983089 FAP983078:FAP983089 FKL983078:FKL983089 FUH983078:FUH983089 GED983078:GED983089 GNZ983078:GNZ983089 GXV983078:GXV983089 HHR983078:HHR983089 HRN983078:HRN983089 IBJ983078:IBJ983089 ILF983078:ILF983089 IVB983078:IVB983089 JEX983078:JEX983089 JOT983078:JOT983089 JYP983078:JYP983089 KIL983078:KIL983089 KSH983078:KSH983089 LCD983078:LCD983089 LLZ983078:LLZ983089 LVV983078:LVV983089 MFR983078:MFR983089 MPN983078:MPN983089 MZJ983078:MZJ983089 NJF983078:NJF983089 NTB983078:NTB983089 OCX983078:OCX983089 OMT983078:OMT983089 OWP983078:OWP983089 PGL983078:PGL983089 PQH983078:PQH983089 QAD983078:QAD983089 QJZ983078:QJZ983089 QTV983078:QTV983089 RDR983078:RDR983089 RNN983078:RNN983089 RXJ983078:RXJ983089 SHF983078:SHF983089 SRB983078:SRB983089 TAX983078:TAX983089 TKT983078:TKT983089 TUP983078:TUP983089 UEL983078:UEL983089 UOH983078:UOH983089 UYD983078:UYD983089 VHZ983078:VHZ983089 VRV983078:VRV983089 WBR983078:WBR983089 WLN983078:WLN983089 WVJ983078:WVJ983089 F5:G6 JA5:JC6 SW5:SY6 ACS5:ACU6 AMO5:AMQ6 AWK5:AWM6 BGG5:BGI6 BQC5:BQE6 BZY5:CAA6 CJU5:CJW6 CTQ5:CTS6 DDM5:DDO6 DNI5:DNK6 DXE5:DXG6 EHA5:EHC6 EQW5:EQY6 FAS5:FAU6 FKO5:FKQ6 FUK5:FUM6 GEG5:GEI6 GOC5:GOE6 GXY5:GYA6 HHU5:HHW6 HRQ5:HRS6 IBM5:IBO6 ILI5:ILK6 IVE5:IVG6 JFA5:JFC6 JOW5:JOY6 JYS5:JYU6 KIO5:KIQ6 KSK5:KSM6 LCG5:LCI6 LMC5:LME6 LVY5:LWA6 MFU5:MFW6 MPQ5:MPS6 MZM5:MZO6 NJI5:NJK6 NTE5:NTG6 ODA5:ODC6 OMW5:OMY6 OWS5:OWU6 PGO5:PGQ6 PQK5:PQM6 QAG5:QAI6 QKC5:QKE6 QTY5:QUA6 RDU5:RDW6 RNQ5:RNS6 RXM5:RXO6 SHI5:SHK6 SRE5:SRG6 TBA5:TBC6 TKW5:TKY6 TUS5:TUU6 UEO5:UEQ6 UOK5:UOM6 UYG5:UYI6 VIC5:VIE6 VRY5:VSA6 WBU5:WBW6 WLQ5:WLS6 WVM5:WVO6 F65541:G65542 JA65541:JC65542 SW65541:SY65542 ACS65541:ACU65542 AMO65541:AMQ65542 AWK65541:AWM65542 BGG65541:BGI65542 BQC65541:BQE65542 BZY65541:CAA65542 CJU65541:CJW65542 CTQ65541:CTS65542 DDM65541:DDO65542 DNI65541:DNK65542 DXE65541:DXG65542 EHA65541:EHC65542 EQW65541:EQY65542 FAS65541:FAU65542 FKO65541:FKQ65542 FUK65541:FUM65542 GEG65541:GEI65542 GOC65541:GOE65542 GXY65541:GYA65542 HHU65541:HHW65542 HRQ65541:HRS65542 IBM65541:IBO65542 ILI65541:ILK65542 IVE65541:IVG65542 JFA65541:JFC65542 JOW65541:JOY65542 JYS65541:JYU65542 KIO65541:KIQ65542 KSK65541:KSM65542 LCG65541:LCI65542 LMC65541:LME65542 LVY65541:LWA65542 MFU65541:MFW65542 MPQ65541:MPS65542 MZM65541:MZO65542 NJI65541:NJK65542 NTE65541:NTG65542 ODA65541:ODC65542 OMW65541:OMY65542 OWS65541:OWU65542 PGO65541:PGQ65542 PQK65541:PQM65542 QAG65541:QAI65542 QKC65541:QKE65542 QTY65541:QUA65542 RDU65541:RDW65542 RNQ65541:RNS65542 RXM65541:RXO65542 SHI65541:SHK65542 SRE65541:SRG65542 TBA65541:TBC65542 TKW65541:TKY65542 TUS65541:TUU65542 UEO65541:UEQ65542 UOK65541:UOM65542 UYG65541:UYI65542 VIC65541:VIE65542 VRY65541:VSA65542 WBU65541:WBW65542 WLQ65541:WLS65542 WVM65541:WVO65542 F131077:G131078 JA131077:JC131078 SW131077:SY131078 ACS131077:ACU131078 AMO131077:AMQ131078 AWK131077:AWM131078 BGG131077:BGI131078 BQC131077:BQE131078 BZY131077:CAA131078 CJU131077:CJW131078 CTQ131077:CTS131078 DDM131077:DDO131078 DNI131077:DNK131078 DXE131077:DXG131078 EHA131077:EHC131078 EQW131077:EQY131078 FAS131077:FAU131078 FKO131077:FKQ131078 FUK131077:FUM131078 GEG131077:GEI131078 GOC131077:GOE131078 GXY131077:GYA131078 HHU131077:HHW131078 HRQ131077:HRS131078 IBM131077:IBO131078 ILI131077:ILK131078 IVE131077:IVG131078 JFA131077:JFC131078 JOW131077:JOY131078 JYS131077:JYU131078 KIO131077:KIQ131078 KSK131077:KSM131078 LCG131077:LCI131078 LMC131077:LME131078 LVY131077:LWA131078 MFU131077:MFW131078 MPQ131077:MPS131078 MZM131077:MZO131078 NJI131077:NJK131078 NTE131077:NTG131078 ODA131077:ODC131078 OMW131077:OMY131078 OWS131077:OWU131078 PGO131077:PGQ131078 PQK131077:PQM131078 QAG131077:QAI131078 QKC131077:QKE131078 QTY131077:QUA131078 RDU131077:RDW131078 RNQ131077:RNS131078 RXM131077:RXO131078 SHI131077:SHK131078 SRE131077:SRG131078 TBA131077:TBC131078 TKW131077:TKY131078 TUS131077:TUU131078 UEO131077:UEQ131078 UOK131077:UOM131078 UYG131077:UYI131078 VIC131077:VIE131078 VRY131077:VSA131078 WBU131077:WBW131078 WLQ131077:WLS131078 WVM131077:WVO131078 F196613:G196614 JA196613:JC196614 SW196613:SY196614 ACS196613:ACU196614 AMO196613:AMQ196614 AWK196613:AWM196614 BGG196613:BGI196614 BQC196613:BQE196614 BZY196613:CAA196614 CJU196613:CJW196614 CTQ196613:CTS196614 DDM196613:DDO196614 DNI196613:DNK196614 DXE196613:DXG196614 EHA196613:EHC196614 EQW196613:EQY196614 FAS196613:FAU196614 FKO196613:FKQ196614 FUK196613:FUM196614 GEG196613:GEI196614 GOC196613:GOE196614 GXY196613:GYA196614 HHU196613:HHW196614 HRQ196613:HRS196614 IBM196613:IBO196614 ILI196613:ILK196614 IVE196613:IVG196614 JFA196613:JFC196614 JOW196613:JOY196614 JYS196613:JYU196614 KIO196613:KIQ196614 KSK196613:KSM196614 LCG196613:LCI196614 LMC196613:LME196614 LVY196613:LWA196614 MFU196613:MFW196614 MPQ196613:MPS196614 MZM196613:MZO196614 NJI196613:NJK196614 NTE196613:NTG196614 ODA196613:ODC196614 OMW196613:OMY196614 OWS196613:OWU196614 PGO196613:PGQ196614 PQK196613:PQM196614 QAG196613:QAI196614 QKC196613:QKE196614 QTY196613:QUA196614 RDU196613:RDW196614 RNQ196613:RNS196614 RXM196613:RXO196614 SHI196613:SHK196614 SRE196613:SRG196614 TBA196613:TBC196614 TKW196613:TKY196614 TUS196613:TUU196614 UEO196613:UEQ196614 UOK196613:UOM196614 UYG196613:UYI196614 VIC196613:VIE196614 VRY196613:VSA196614 WBU196613:WBW196614 WLQ196613:WLS196614 WVM196613:WVO196614 F262149:G262150 JA262149:JC262150 SW262149:SY262150 ACS262149:ACU262150 AMO262149:AMQ262150 AWK262149:AWM262150 BGG262149:BGI262150 BQC262149:BQE262150 BZY262149:CAA262150 CJU262149:CJW262150 CTQ262149:CTS262150 DDM262149:DDO262150 DNI262149:DNK262150 DXE262149:DXG262150 EHA262149:EHC262150 EQW262149:EQY262150 FAS262149:FAU262150 FKO262149:FKQ262150 FUK262149:FUM262150 GEG262149:GEI262150 GOC262149:GOE262150 GXY262149:GYA262150 HHU262149:HHW262150 HRQ262149:HRS262150 IBM262149:IBO262150 ILI262149:ILK262150 IVE262149:IVG262150 JFA262149:JFC262150 JOW262149:JOY262150 JYS262149:JYU262150 KIO262149:KIQ262150 KSK262149:KSM262150 LCG262149:LCI262150 LMC262149:LME262150 LVY262149:LWA262150 MFU262149:MFW262150 MPQ262149:MPS262150 MZM262149:MZO262150 NJI262149:NJK262150 NTE262149:NTG262150 ODA262149:ODC262150 OMW262149:OMY262150 OWS262149:OWU262150 PGO262149:PGQ262150 PQK262149:PQM262150 QAG262149:QAI262150 QKC262149:QKE262150 QTY262149:QUA262150 RDU262149:RDW262150 RNQ262149:RNS262150 RXM262149:RXO262150 SHI262149:SHK262150 SRE262149:SRG262150 TBA262149:TBC262150 TKW262149:TKY262150 TUS262149:TUU262150 UEO262149:UEQ262150 UOK262149:UOM262150 UYG262149:UYI262150 VIC262149:VIE262150 VRY262149:VSA262150 WBU262149:WBW262150 WLQ262149:WLS262150 WVM262149:WVO262150 F327685:G327686 JA327685:JC327686 SW327685:SY327686 ACS327685:ACU327686 AMO327685:AMQ327686 AWK327685:AWM327686 BGG327685:BGI327686 BQC327685:BQE327686 BZY327685:CAA327686 CJU327685:CJW327686 CTQ327685:CTS327686 DDM327685:DDO327686 DNI327685:DNK327686 DXE327685:DXG327686 EHA327685:EHC327686 EQW327685:EQY327686 FAS327685:FAU327686 FKO327685:FKQ327686 FUK327685:FUM327686 GEG327685:GEI327686 GOC327685:GOE327686 GXY327685:GYA327686 HHU327685:HHW327686 HRQ327685:HRS327686 IBM327685:IBO327686 ILI327685:ILK327686 IVE327685:IVG327686 JFA327685:JFC327686 JOW327685:JOY327686 JYS327685:JYU327686 KIO327685:KIQ327686 KSK327685:KSM327686 LCG327685:LCI327686 LMC327685:LME327686 LVY327685:LWA327686 MFU327685:MFW327686 MPQ327685:MPS327686 MZM327685:MZO327686 NJI327685:NJK327686 NTE327685:NTG327686 ODA327685:ODC327686 OMW327685:OMY327686 OWS327685:OWU327686 PGO327685:PGQ327686 PQK327685:PQM327686 QAG327685:QAI327686 QKC327685:QKE327686 QTY327685:QUA327686 RDU327685:RDW327686 RNQ327685:RNS327686 RXM327685:RXO327686 SHI327685:SHK327686 SRE327685:SRG327686 TBA327685:TBC327686 TKW327685:TKY327686 TUS327685:TUU327686 UEO327685:UEQ327686 UOK327685:UOM327686 UYG327685:UYI327686 VIC327685:VIE327686 VRY327685:VSA327686 WBU327685:WBW327686 WLQ327685:WLS327686 WVM327685:WVO327686 F393221:G393222 JA393221:JC393222 SW393221:SY393222 ACS393221:ACU393222 AMO393221:AMQ393222 AWK393221:AWM393222 BGG393221:BGI393222 BQC393221:BQE393222 BZY393221:CAA393222 CJU393221:CJW393222 CTQ393221:CTS393222 DDM393221:DDO393222 DNI393221:DNK393222 DXE393221:DXG393222 EHA393221:EHC393222 EQW393221:EQY393222 FAS393221:FAU393222 FKO393221:FKQ393222 FUK393221:FUM393222 GEG393221:GEI393222 GOC393221:GOE393222 GXY393221:GYA393222 HHU393221:HHW393222 HRQ393221:HRS393222 IBM393221:IBO393222 ILI393221:ILK393222 IVE393221:IVG393222 JFA393221:JFC393222 JOW393221:JOY393222 JYS393221:JYU393222 KIO393221:KIQ393222 KSK393221:KSM393222 LCG393221:LCI393222 LMC393221:LME393222 LVY393221:LWA393222 MFU393221:MFW393222 MPQ393221:MPS393222 MZM393221:MZO393222 NJI393221:NJK393222 NTE393221:NTG393222 ODA393221:ODC393222 OMW393221:OMY393222 OWS393221:OWU393222 PGO393221:PGQ393222 PQK393221:PQM393222 QAG393221:QAI393222 QKC393221:QKE393222 QTY393221:QUA393222 RDU393221:RDW393222 RNQ393221:RNS393222 RXM393221:RXO393222 SHI393221:SHK393222 SRE393221:SRG393222 TBA393221:TBC393222 TKW393221:TKY393222 TUS393221:TUU393222 UEO393221:UEQ393222 UOK393221:UOM393222 UYG393221:UYI393222 VIC393221:VIE393222 VRY393221:VSA393222 WBU393221:WBW393222 WLQ393221:WLS393222 WVM393221:WVO393222 F458757:G458758 JA458757:JC458758 SW458757:SY458758 ACS458757:ACU458758 AMO458757:AMQ458758 AWK458757:AWM458758 BGG458757:BGI458758 BQC458757:BQE458758 BZY458757:CAA458758 CJU458757:CJW458758 CTQ458757:CTS458758 DDM458757:DDO458758 DNI458757:DNK458758 DXE458757:DXG458758 EHA458757:EHC458758 EQW458757:EQY458758 FAS458757:FAU458758 FKO458757:FKQ458758 FUK458757:FUM458758 GEG458757:GEI458758 GOC458757:GOE458758 GXY458757:GYA458758 HHU458757:HHW458758 HRQ458757:HRS458758 IBM458757:IBO458758 ILI458757:ILK458758 IVE458757:IVG458758 JFA458757:JFC458758 JOW458757:JOY458758 JYS458757:JYU458758 KIO458757:KIQ458758 KSK458757:KSM458758 LCG458757:LCI458758 LMC458757:LME458758 LVY458757:LWA458758 MFU458757:MFW458758 MPQ458757:MPS458758 MZM458757:MZO458758 NJI458757:NJK458758 NTE458757:NTG458758 ODA458757:ODC458758 OMW458757:OMY458758 OWS458757:OWU458758 PGO458757:PGQ458758 PQK458757:PQM458758 QAG458757:QAI458758 QKC458757:QKE458758 QTY458757:QUA458758 RDU458757:RDW458758 RNQ458757:RNS458758 RXM458757:RXO458758 SHI458757:SHK458758 SRE458757:SRG458758 TBA458757:TBC458758 TKW458757:TKY458758 TUS458757:TUU458758 UEO458757:UEQ458758 UOK458757:UOM458758 UYG458757:UYI458758 VIC458757:VIE458758 VRY458757:VSA458758 WBU458757:WBW458758 WLQ458757:WLS458758 WVM458757:WVO458758 F524293:G524294 JA524293:JC524294 SW524293:SY524294 ACS524293:ACU524294 AMO524293:AMQ524294 AWK524293:AWM524294 BGG524293:BGI524294 BQC524293:BQE524294 BZY524293:CAA524294 CJU524293:CJW524294 CTQ524293:CTS524294 DDM524293:DDO524294 DNI524293:DNK524294 DXE524293:DXG524294 EHA524293:EHC524294 EQW524293:EQY524294 FAS524293:FAU524294 FKO524293:FKQ524294 FUK524293:FUM524294 GEG524293:GEI524294 GOC524293:GOE524294 GXY524293:GYA524294 HHU524293:HHW524294 HRQ524293:HRS524294 IBM524293:IBO524294 ILI524293:ILK524294 IVE524293:IVG524294 JFA524293:JFC524294 JOW524293:JOY524294 JYS524293:JYU524294 KIO524293:KIQ524294 KSK524293:KSM524294 LCG524293:LCI524294 LMC524293:LME524294 LVY524293:LWA524294 MFU524293:MFW524294 MPQ524293:MPS524294 MZM524293:MZO524294 NJI524293:NJK524294 NTE524293:NTG524294 ODA524293:ODC524294 OMW524293:OMY524294 OWS524293:OWU524294 PGO524293:PGQ524294 PQK524293:PQM524294 QAG524293:QAI524294 QKC524293:QKE524294 QTY524293:QUA524294 RDU524293:RDW524294 RNQ524293:RNS524294 RXM524293:RXO524294 SHI524293:SHK524294 SRE524293:SRG524294 TBA524293:TBC524294 TKW524293:TKY524294 TUS524293:TUU524294 UEO524293:UEQ524294 UOK524293:UOM524294 UYG524293:UYI524294 VIC524293:VIE524294 VRY524293:VSA524294 WBU524293:WBW524294 WLQ524293:WLS524294 WVM524293:WVO524294 F589829:G589830 JA589829:JC589830 SW589829:SY589830 ACS589829:ACU589830 AMO589829:AMQ589830 AWK589829:AWM589830 BGG589829:BGI589830 BQC589829:BQE589830 BZY589829:CAA589830 CJU589829:CJW589830 CTQ589829:CTS589830 DDM589829:DDO589830 DNI589829:DNK589830 DXE589829:DXG589830 EHA589829:EHC589830 EQW589829:EQY589830 FAS589829:FAU589830 FKO589829:FKQ589830 FUK589829:FUM589830 GEG589829:GEI589830 GOC589829:GOE589830 GXY589829:GYA589830 HHU589829:HHW589830 HRQ589829:HRS589830 IBM589829:IBO589830 ILI589829:ILK589830 IVE589829:IVG589830 JFA589829:JFC589830 JOW589829:JOY589830 JYS589829:JYU589830 KIO589829:KIQ589830 KSK589829:KSM589830 LCG589829:LCI589830 LMC589829:LME589830 LVY589829:LWA589830 MFU589829:MFW589830 MPQ589829:MPS589830 MZM589829:MZO589830 NJI589829:NJK589830 NTE589829:NTG589830 ODA589829:ODC589830 OMW589829:OMY589830 OWS589829:OWU589830 PGO589829:PGQ589830 PQK589829:PQM589830 QAG589829:QAI589830 QKC589829:QKE589830 QTY589829:QUA589830 RDU589829:RDW589830 RNQ589829:RNS589830 RXM589829:RXO589830 SHI589829:SHK589830 SRE589829:SRG589830 TBA589829:TBC589830 TKW589829:TKY589830 TUS589829:TUU589830 UEO589829:UEQ589830 UOK589829:UOM589830 UYG589829:UYI589830 VIC589829:VIE589830 VRY589829:VSA589830 WBU589829:WBW589830 WLQ589829:WLS589830 WVM589829:WVO589830 F655365:G655366 JA655365:JC655366 SW655365:SY655366 ACS655365:ACU655366 AMO655365:AMQ655366 AWK655365:AWM655366 BGG655365:BGI655366 BQC655365:BQE655366 BZY655365:CAA655366 CJU655365:CJW655366 CTQ655365:CTS655366 DDM655365:DDO655366 DNI655365:DNK655366 DXE655365:DXG655366 EHA655365:EHC655366 EQW655365:EQY655366 FAS655365:FAU655366 FKO655365:FKQ655366 FUK655365:FUM655366 GEG655365:GEI655366 GOC655365:GOE655366 GXY655365:GYA655366 HHU655365:HHW655366 HRQ655365:HRS655366 IBM655365:IBO655366 ILI655365:ILK655366 IVE655365:IVG655366 JFA655365:JFC655366 JOW655365:JOY655366 JYS655365:JYU655366 KIO655365:KIQ655366 KSK655365:KSM655366 LCG655365:LCI655366 LMC655365:LME655366 LVY655365:LWA655366 MFU655365:MFW655366 MPQ655365:MPS655366 MZM655365:MZO655366 NJI655365:NJK655366 NTE655365:NTG655366 ODA655365:ODC655366 OMW655365:OMY655366 OWS655365:OWU655366 PGO655365:PGQ655366 PQK655365:PQM655366 QAG655365:QAI655366 QKC655365:QKE655366 QTY655365:QUA655366 RDU655365:RDW655366 RNQ655365:RNS655366 RXM655365:RXO655366 SHI655365:SHK655366 SRE655365:SRG655366 TBA655365:TBC655366 TKW655365:TKY655366 TUS655365:TUU655366 UEO655365:UEQ655366 UOK655365:UOM655366 UYG655365:UYI655366 VIC655365:VIE655366 VRY655365:VSA655366 WBU655365:WBW655366 WLQ655365:WLS655366 WVM655365:WVO655366 F720901:G720902 JA720901:JC720902 SW720901:SY720902 ACS720901:ACU720902 AMO720901:AMQ720902 AWK720901:AWM720902 BGG720901:BGI720902 BQC720901:BQE720902 BZY720901:CAA720902 CJU720901:CJW720902 CTQ720901:CTS720902 DDM720901:DDO720902 DNI720901:DNK720902 DXE720901:DXG720902 EHA720901:EHC720902 EQW720901:EQY720902 FAS720901:FAU720902 FKO720901:FKQ720902 FUK720901:FUM720902 GEG720901:GEI720902 GOC720901:GOE720902 GXY720901:GYA720902 HHU720901:HHW720902 HRQ720901:HRS720902 IBM720901:IBO720902 ILI720901:ILK720902 IVE720901:IVG720902 JFA720901:JFC720902 JOW720901:JOY720902 JYS720901:JYU720902 KIO720901:KIQ720902 KSK720901:KSM720902 LCG720901:LCI720902 LMC720901:LME720902 LVY720901:LWA720902 MFU720901:MFW720902 MPQ720901:MPS720902 MZM720901:MZO720902 NJI720901:NJK720902 NTE720901:NTG720902 ODA720901:ODC720902 OMW720901:OMY720902 OWS720901:OWU720902 PGO720901:PGQ720902 PQK720901:PQM720902 QAG720901:QAI720902 QKC720901:QKE720902 QTY720901:QUA720902 RDU720901:RDW720902 RNQ720901:RNS720902 RXM720901:RXO720902 SHI720901:SHK720902 SRE720901:SRG720902 TBA720901:TBC720902 TKW720901:TKY720902 TUS720901:TUU720902 UEO720901:UEQ720902 UOK720901:UOM720902 UYG720901:UYI720902 VIC720901:VIE720902 VRY720901:VSA720902 WBU720901:WBW720902 WLQ720901:WLS720902 WVM720901:WVO720902 F786437:G786438 JA786437:JC786438 SW786437:SY786438 ACS786437:ACU786438 AMO786437:AMQ786438 AWK786437:AWM786438 BGG786437:BGI786438 BQC786437:BQE786438 BZY786437:CAA786438 CJU786437:CJW786438 CTQ786437:CTS786438 DDM786437:DDO786438 DNI786437:DNK786438 DXE786437:DXG786438 EHA786437:EHC786438 EQW786437:EQY786438 FAS786437:FAU786438 FKO786437:FKQ786438 FUK786437:FUM786438 GEG786437:GEI786438 GOC786437:GOE786438 GXY786437:GYA786438 HHU786437:HHW786438 HRQ786437:HRS786438 IBM786437:IBO786438 ILI786437:ILK786438 IVE786437:IVG786438 JFA786437:JFC786438 JOW786437:JOY786438 JYS786437:JYU786438 KIO786437:KIQ786438 KSK786437:KSM786438 LCG786437:LCI786438 LMC786437:LME786438 LVY786437:LWA786438 MFU786437:MFW786438 MPQ786437:MPS786438 MZM786437:MZO786438 NJI786437:NJK786438 NTE786437:NTG786438 ODA786437:ODC786438 OMW786437:OMY786438 OWS786437:OWU786438 PGO786437:PGQ786438 PQK786437:PQM786438 QAG786437:QAI786438 QKC786437:QKE786438 QTY786437:QUA786438 RDU786437:RDW786438 RNQ786437:RNS786438 RXM786437:RXO786438 SHI786437:SHK786438 SRE786437:SRG786438 TBA786437:TBC786438 TKW786437:TKY786438 TUS786437:TUU786438 UEO786437:UEQ786438 UOK786437:UOM786438 UYG786437:UYI786438 VIC786437:VIE786438 VRY786437:VSA786438 WBU786437:WBW786438 WLQ786437:WLS786438 WVM786437:WVO786438 F851973:G851974 JA851973:JC851974 SW851973:SY851974 ACS851973:ACU851974 AMO851973:AMQ851974 AWK851973:AWM851974 BGG851973:BGI851974 BQC851973:BQE851974 BZY851973:CAA851974 CJU851973:CJW851974 CTQ851973:CTS851974 DDM851973:DDO851974 DNI851973:DNK851974 DXE851973:DXG851974 EHA851973:EHC851974 EQW851973:EQY851974 FAS851973:FAU851974 FKO851973:FKQ851974 FUK851973:FUM851974 GEG851973:GEI851974 GOC851973:GOE851974 GXY851973:GYA851974 HHU851973:HHW851974 HRQ851973:HRS851974 IBM851973:IBO851974 ILI851973:ILK851974 IVE851973:IVG851974 JFA851973:JFC851974 JOW851973:JOY851974 JYS851973:JYU851974 KIO851973:KIQ851974 KSK851973:KSM851974 LCG851973:LCI851974 LMC851973:LME851974 LVY851973:LWA851974 MFU851973:MFW851974 MPQ851973:MPS851974 MZM851973:MZO851974 NJI851973:NJK851974 NTE851973:NTG851974 ODA851973:ODC851974 OMW851973:OMY851974 OWS851973:OWU851974 PGO851973:PGQ851974 PQK851973:PQM851974 QAG851973:QAI851974 QKC851973:QKE851974 QTY851973:QUA851974 RDU851973:RDW851974 RNQ851973:RNS851974 RXM851973:RXO851974 SHI851973:SHK851974 SRE851973:SRG851974 TBA851973:TBC851974 TKW851973:TKY851974 TUS851973:TUU851974 UEO851973:UEQ851974 UOK851973:UOM851974 UYG851973:UYI851974 VIC851973:VIE851974 VRY851973:VSA851974 WBU851973:WBW851974 WLQ851973:WLS851974 WVM851973:WVO851974 F917509:G917510 JA917509:JC917510 SW917509:SY917510 ACS917509:ACU917510 AMO917509:AMQ917510 AWK917509:AWM917510 BGG917509:BGI917510 BQC917509:BQE917510 BZY917509:CAA917510 CJU917509:CJW917510 CTQ917509:CTS917510 DDM917509:DDO917510 DNI917509:DNK917510 DXE917509:DXG917510 EHA917509:EHC917510 EQW917509:EQY917510 FAS917509:FAU917510 FKO917509:FKQ917510 FUK917509:FUM917510 GEG917509:GEI917510 GOC917509:GOE917510 GXY917509:GYA917510 HHU917509:HHW917510 HRQ917509:HRS917510 IBM917509:IBO917510 ILI917509:ILK917510 IVE917509:IVG917510 JFA917509:JFC917510 JOW917509:JOY917510 JYS917509:JYU917510 KIO917509:KIQ917510 KSK917509:KSM917510 LCG917509:LCI917510 LMC917509:LME917510 LVY917509:LWA917510 MFU917509:MFW917510 MPQ917509:MPS917510 MZM917509:MZO917510 NJI917509:NJK917510 NTE917509:NTG917510 ODA917509:ODC917510 OMW917509:OMY917510 OWS917509:OWU917510 PGO917509:PGQ917510 PQK917509:PQM917510 QAG917509:QAI917510 QKC917509:QKE917510 QTY917509:QUA917510 RDU917509:RDW917510 RNQ917509:RNS917510 RXM917509:RXO917510 SHI917509:SHK917510 SRE917509:SRG917510 TBA917509:TBC917510 TKW917509:TKY917510 TUS917509:TUU917510 UEO917509:UEQ917510 UOK917509:UOM917510 UYG917509:UYI917510 VIC917509:VIE917510 VRY917509:VSA917510 WBU917509:WBW917510 WLQ917509:WLS917510 WVM917509:WVO917510 F983045:G983046 JA983045:JC983046 SW983045:SY983046 ACS983045:ACU983046 AMO983045:AMQ983046 AWK983045:AWM983046 BGG983045:BGI983046 BQC983045:BQE983046 BZY983045:CAA983046 CJU983045:CJW983046 CTQ983045:CTS983046 DDM983045:DDO983046 DNI983045:DNK983046 DXE983045:DXG983046 EHA983045:EHC983046 EQW983045:EQY983046 FAS983045:FAU983046 FKO983045:FKQ983046 FUK983045:FUM983046 GEG983045:GEI983046 GOC983045:GOE983046 GXY983045:GYA983046 HHU983045:HHW983046 HRQ983045:HRS983046 IBM983045:IBO983046 ILI983045:ILK983046 IVE983045:IVG983046 JFA983045:JFC983046 JOW983045:JOY983046 JYS983045:JYU983046 KIO983045:KIQ983046 KSK983045:KSM983046 LCG983045:LCI983046 LMC983045:LME983046 LVY983045:LWA983046 MFU983045:MFW983046 MPQ983045:MPS983046 MZM983045:MZO983046 NJI983045:NJK983046 NTE983045:NTG983046 ODA983045:ODC983046 OMW983045:OMY983046 OWS983045:OWU983046 PGO983045:PGQ983046 PQK983045:PQM983046 QAG983045:QAI983046 QKC983045:QKE983046 QTY983045:QUA983046 RDU983045:RDW983046 RNQ983045:RNS983046 RXM983045:RXO983046 SHI983045:SHK983046 SRE983045:SRG983046 TBA983045:TBC983046 TKW983045:TKY983046 TUS983045:TUU983046 UEO983045:UEQ983046 UOK983045:UOM983046 UYG983045:UYI983046 VIC983045:VIE983046 VRY983045:VSA983046 WBU983045:WBW983046 WLQ983045:WLS983046 WVM983045:WVO983046 F31:G32 JA31:JC32 SW31:SY32 ACS31:ACU32 AMO31:AMQ32 AWK31:AWM32 BGG31:BGI32 BQC31:BQE32 BZY31:CAA32 CJU31:CJW32 CTQ31:CTS32 DDM31:DDO32 DNI31:DNK32 DXE31:DXG32 EHA31:EHC32 EQW31:EQY32 FAS31:FAU32 FKO31:FKQ32 FUK31:FUM32 GEG31:GEI32 GOC31:GOE32 GXY31:GYA32 HHU31:HHW32 HRQ31:HRS32 IBM31:IBO32 ILI31:ILK32 IVE31:IVG32 JFA31:JFC32 JOW31:JOY32 JYS31:JYU32 KIO31:KIQ32 KSK31:KSM32 LCG31:LCI32 LMC31:LME32 LVY31:LWA32 MFU31:MFW32 MPQ31:MPS32 MZM31:MZO32 NJI31:NJK32 NTE31:NTG32 ODA31:ODC32 OMW31:OMY32 OWS31:OWU32 PGO31:PGQ32 PQK31:PQM32 QAG31:QAI32 QKC31:QKE32 QTY31:QUA32 RDU31:RDW32 RNQ31:RNS32 RXM31:RXO32 SHI31:SHK32 SRE31:SRG32 TBA31:TBC32 TKW31:TKY32 TUS31:TUU32 UEO31:UEQ32 UOK31:UOM32 UYG31:UYI32 VIC31:VIE32 VRY31:VSA32 WBU31:WBW32 WLQ31:WLS32 WVM31:WVO32 F65567:G65568 JA65567:JC65568 SW65567:SY65568 ACS65567:ACU65568 AMO65567:AMQ65568 AWK65567:AWM65568 BGG65567:BGI65568 BQC65567:BQE65568 BZY65567:CAA65568 CJU65567:CJW65568 CTQ65567:CTS65568 DDM65567:DDO65568 DNI65567:DNK65568 DXE65567:DXG65568 EHA65567:EHC65568 EQW65567:EQY65568 FAS65567:FAU65568 FKO65567:FKQ65568 FUK65567:FUM65568 GEG65567:GEI65568 GOC65567:GOE65568 GXY65567:GYA65568 HHU65567:HHW65568 HRQ65567:HRS65568 IBM65567:IBO65568 ILI65567:ILK65568 IVE65567:IVG65568 JFA65567:JFC65568 JOW65567:JOY65568 JYS65567:JYU65568 KIO65567:KIQ65568 KSK65567:KSM65568 LCG65567:LCI65568 LMC65567:LME65568 LVY65567:LWA65568 MFU65567:MFW65568 MPQ65567:MPS65568 MZM65567:MZO65568 NJI65567:NJK65568 NTE65567:NTG65568 ODA65567:ODC65568 OMW65567:OMY65568 OWS65567:OWU65568 PGO65567:PGQ65568 PQK65567:PQM65568 QAG65567:QAI65568 QKC65567:QKE65568 QTY65567:QUA65568 RDU65567:RDW65568 RNQ65567:RNS65568 RXM65567:RXO65568 SHI65567:SHK65568 SRE65567:SRG65568 TBA65567:TBC65568 TKW65567:TKY65568 TUS65567:TUU65568 UEO65567:UEQ65568 UOK65567:UOM65568 UYG65567:UYI65568 VIC65567:VIE65568 VRY65567:VSA65568 WBU65567:WBW65568 WLQ65567:WLS65568 WVM65567:WVO65568 F131103:G131104 JA131103:JC131104 SW131103:SY131104 ACS131103:ACU131104 AMO131103:AMQ131104 AWK131103:AWM131104 BGG131103:BGI131104 BQC131103:BQE131104 BZY131103:CAA131104 CJU131103:CJW131104 CTQ131103:CTS131104 DDM131103:DDO131104 DNI131103:DNK131104 DXE131103:DXG131104 EHA131103:EHC131104 EQW131103:EQY131104 FAS131103:FAU131104 FKO131103:FKQ131104 FUK131103:FUM131104 GEG131103:GEI131104 GOC131103:GOE131104 GXY131103:GYA131104 HHU131103:HHW131104 HRQ131103:HRS131104 IBM131103:IBO131104 ILI131103:ILK131104 IVE131103:IVG131104 JFA131103:JFC131104 JOW131103:JOY131104 JYS131103:JYU131104 KIO131103:KIQ131104 KSK131103:KSM131104 LCG131103:LCI131104 LMC131103:LME131104 LVY131103:LWA131104 MFU131103:MFW131104 MPQ131103:MPS131104 MZM131103:MZO131104 NJI131103:NJK131104 NTE131103:NTG131104 ODA131103:ODC131104 OMW131103:OMY131104 OWS131103:OWU131104 PGO131103:PGQ131104 PQK131103:PQM131104 QAG131103:QAI131104 QKC131103:QKE131104 QTY131103:QUA131104 RDU131103:RDW131104 RNQ131103:RNS131104 RXM131103:RXO131104 SHI131103:SHK131104 SRE131103:SRG131104 TBA131103:TBC131104 TKW131103:TKY131104 TUS131103:TUU131104 UEO131103:UEQ131104 UOK131103:UOM131104 UYG131103:UYI131104 VIC131103:VIE131104 VRY131103:VSA131104 WBU131103:WBW131104 WLQ131103:WLS131104 WVM131103:WVO131104 F196639:G196640 JA196639:JC196640 SW196639:SY196640 ACS196639:ACU196640 AMO196639:AMQ196640 AWK196639:AWM196640 BGG196639:BGI196640 BQC196639:BQE196640 BZY196639:CAA196640 CJU196639:CJW196640 CTQ196639:CTS196640 DDM196639:DDO196640 DNI196639:DNK196640 DXE196639:DXG196640 EHA196639:EHC196640 EQW196639:EQY196640 FAS196639:FAU196640 FKO196639:FKQ196640 FUK196639:FUM196640 GEG196639:GEI196640 GOC196639:GOE196640 GXY196639:GYA196640 HHU196639:HHW196640 HRQ196639:HRS196640 IBM196639:IBO196640 ILI196639:ILK196640 IVE196639:IVG196640 JFA196639:JFC196640 JOW196639:JOY196640 JYS196639:JYU196640 KIO196639:KIQ196640 KSK196639:KSM196640 LCG196639:LCI196640 LMC196639:LME196640 LVY196639:LWA196640 MFU196639:MFW196640 MPQ196639:MPS196640 MZM196639:MZO196640 NJI196639:NJK196640 NTE196639:NTG196640 ODA196639:ODC196640 OMW196639:OMY196640 OWS196639:OWU196640 PGO196639:PGQ196640 PQK196639:PQM196640 QAG196639:QAI196640 QKC196639:QKE196640 QTY196639:QUA196640 RDU196639:RDW196640 RNQ196639:RNS196640 RXM196639:RXO196640 SHI196639:SHK196640 SRE196639:SRG196640 TBA196639:TBC196640 TKW196639:TKY196640 TUS196639:TUU196640 UEO196639:UEQ196640 UOK196639:UOM196640 UYG196639:UYI196640 VIC196639:VIE196640 VRY196639:VSA196640 WBU196639:WBW196640 WLQ196639:WLS196640 WVM196639:WVO196640 F262175:G262176 JA262175:JC262176 SW262175:SY262176 ACS262175:ACU262176 AMO262175:AMQ262176 AWK262175:AWM262176 BGG262175:BGI262176 BQC262175:BQE262176 BZY262175:CAA262176 CJU262175:CJW262176 CTQ262175:CTS262176 DDM262175:DDO262176 DNI262175:DNK262176 DXE262175:DXG262176 EHA262175:EHC262176 EQW262175:EQY262176 FAS262175:FAU262176 FKO262175:FKQ262176 FUK262175:FUM262176 GEG262175:GEI262176 GOC262175:GOE262176 GXY262175:GYA262176 HHU262175:HHW262176 HRQ262175:HRS262176 IBM262175:IBO262176 ILI262175:ILK262176 IVE262175:IVG262176 JFA262175:JFC262176 JOW262175:JOY262176 JYS262175:JYU262176 KIO262175:KIQ262176 KSK262175:KSM262176 LCG262175:LCI262176 LMC262175:LME262176 LVY262175:LWA262176 MFU262175:MFW262176 MPQ262175:MPS262176 MZM262175:MZO262176 NJI262175:NJK262176 NTE262175:NTG262176 ODA262175:ODC262176 OMW262175:OMY262176 OWS262175:OWU262176 PGO262175:PGQ262176 PQK262175:PQM262176 QAG262175:QAI262176 QKC262175:QKE262176 QTY262175:QUA262176 RDU262175:RDW262176 RNQ262175:RNS262176 RXM262175:RXO262176 SHI262175:SHK262176 SRE262175:SRG262176 TBA262175:TBC262176 TKW262175:TKY262176 TUS262175:TUU262176 UEO262175:UEQ262176 UOK262175:UOM262176 UYG262175:UYI262176 VIC262175:VIE262176 VRY262175:VSA262176 WBU262175:WBW262176 WLQ262175:WLS262176 WVM262175:WVO262176 F327711:G327712 JA327711:JC327712 SW327711:SY327712 ACS327711:ACU327712 AMO327711:AMQ327712 AWK327711:AWM327712 BGG327711:BGI327712 BQC327711:BQE327712 BZY327711:CAA327712 CJU327711:CJW327712 CTQ327711:CTS327712 DDM327711:DDO327712 DNI327711:DNK327712 DXE327711:DXG327712 EHA327711:EHC327712 EQW327711:EQY327712 FAS327711:FAU327712 FKO327711:FKQ327712 FUK327711:FUM327712 GEG327711:GEI327712 GOC327711:GOE327712 GXY327711:GYA327712 HHU327711:HHW327712 HRQ327711:HRS327712 IBM327711:IBO327712 ILI327711:ILK327712 IVE327711:IVG327712 JFA327711:JFC327712 JOW327711:JOY327712 JYS327711:JYU327712 KIO327711:KIQ327712 KSK327711:KSM327712 LCG327711:LCI327712 LMC327711:LME327712 LVY327711:LWA327712 MFU327711:MFW327712 MPQ327711:MPS327712 MZM327711:MZO327712 NJI327711:NJK327712 NTE327711:NTG327712 ODA327711:ODC327712 OMW327711:OMY327712 OWS327711:OWU327712 PGO327711:PGQ327712 PQK327711:PQM327712 QAG327711:QAI327712 QKC327711:QKE327712 QTY327711:QUA327712 RDU327711:RDW327712 RNQ327711:RNS327712 RXM327711:RXO327712 SHI327711:SHK327712 SRE327711:SRG327712 TBA327711:TBC327712 TKW327711:TKY327712 TUS327711:TUU327712 UEO327711:UEQ327712 UOK327711:UOM327712 UYG327711:UYI327712 VIC327711:VIE327712 VRY327711:VSA327712 WBU327711:WBW327712 WLQ327711:WLS327712 WVM327711:WVO327712 F393247:G393248 JA393247:JC393248 SW393247:SY393248 ACS393247:ACU393248 AMO393247:AMQ393248 AWK393247:AWM393248 BGG393247:BGI393248 BQC393247:BQE393248 BZY393247:CAA393248 CJU393247:CJW393248 CTQ393247:CTS393248 DDM393247:DDO393248 DNI393247:DNK393248 DXE393247:DXG393248 EHA393247:EHC393248 EQW393247:EQY393248 FAS393247:FAU393248 FKO393247:FKQ393248 FUK393247:FUM393248 GEG393247:GEI393248 GOC393247:GOE393248 GXY393247:GYA393248 HHU393247:HHW393248 HRQ393247:HRS393248 IBM393247:IBO393248 ILI393247:ILK393248 IVE393247:IVG393248 JFA393247:JFC393248 JOW393247:JOY393248 JYS393247:JYU393248 KIO393247:KIQ393248 KSK393247:KSM393248 LCG393247:LCI393248 LMC393247:LME393248 LVY393247:LWA393248 MFU393247:MFW393248 MPQ393247:MPS393248 MZM393247:MZO393248 NJI393247:NJK393248 NTE393247:NTG393248 ODA393247:ODC393248 OMW393247:OMY393248 OWS393247:OWU393248 PGO393247:PGQ393248 PQK393247:PQM393248 QAG393247:QAI393248 QKC393247:QKE393248 QTY393247:QUA393248 RDU393247:RDW393248 RNQ393247:RNS393248 RXM393247:RXO393248 SHI393247:SHK393248 SRE393247:SRG393248 TBA393247:TBC393248 TKW393247:TKY393248 TUS393247:TUU393248 UEO393247:UEQ393248 UOK393247:UOM393248 UYG393247:UYI393248 VIC393247:VIE393248 VRY393247:VSA393248 WBU393247:WBW393248 WLQ393247:WLS393248 WVM393247:WVO393248 F458783:G458784 JA458783:JC458784 SW458783:SY458784 ACS458783:ACU458784 AMO458783:AMQ458784 AWK458783:AWM458784 BGG458783:BGI458784 BQC458783:BQE458784 BZY458783:CAA458784 CJU458783:CJW458784 CTQ458783:CTS458784 DDM458783:DDO458784 DNI458783:DNK458784 DXE458783:DXG458784 EHA458783:EHC458784 EQW458783:EQY458784 FAS458783:FAU458784 FKO458783:FKQ458784 FUK458783:FUM458784 GEG458783:GEI458784 GOC458783:GOE458784 GXY458783:GYA458784 HHU458783:HHW458784 HRQ458783:HRS458784 IBM458783:IBO458784 ILI458783:ILK458784 IVE458783:IVG458784 JFA458783:JFC458784 JOW458783:JOY458784 JYS458783:JYU458784 KIO458783:KIQ458784 KSK458783:KSM458784 LCG458783:LCI458784 LMC458783:LME458784 LVY458783:LWA458784 MFU458783:MFW458784 MPQ458783:MPS458784 MZM458783:MZO458784 NJI458783:NJK458784 NTE458783:NTG458784 ODA458783:ODC458784 OMW458783:OMY458784 OWS458783:OWU458784 PGO458783:PGQ458784 PQK458783:PQM458784 QAG458783:QAI458784 QKC458783:QKE458784 QTY458783:QUA458784 RDU458783:RDW458784 RNQ458783:RNS458784 RXM458783:RXO458784 SHI458783:SHK458784 SRE458783:SRG458784 TBA458783:TBC458784 TKW458783:TKY458784 TUS458783:TUU458784 UEO458783:UEQ458784 UOK458783:UOM458784 UYG458783:UYI458784 VIC458783:VIE458784 VRY458783:VSA458784 WBU458783:WBW458784 WLQ458783:WLS458784 WVM458783:WVO458784 F524319:G524320 JA524319:JC524320 SW524319:SY524320 ACS524319:ACU524320 AMO524319:AMQ524320 AWK524319:AWM524320 BGG524319:BGI524320 BQC524319:BQE524320 BZY524319:CAA524320 CJU524319:CJW524320 CTQ524319:CTS524320 DDM524319:DDO524320 DNI524319:DNK524320 DXE524319:DXG524320 EHA524319:EHC524320 EQW524319:EQY524320 FAS524319:FAU524320 FKO524319:FKQ524320 FUK524319:FUM524320 GEG524319:GEI524320 GOC524319:GOE524320 GXY524319:GYA524320 HHU524319:HHW524320 HRQ524319:HRS524320 IBM524319:IBO524320 ILI524319:ILK524320 IVE524319:IVG524320 JFA524319:JFC524320 JOW524319:JOY524320 JYS524319:JYU524320 KIO524319:KIQ524320 KSK524319:KSM524320 LCG524319:LCI524320 LMC524319:LME524320 LVY524319:LWA524320 MFU524319:MFW524320 MPQ524319:MPS524320 MZM524319:MZO524320 NJI524319:NJK524320 NTE524319:NTG524320 ODA524319:ODC524320 OMW524319:OMY524320 OWS524319:OWU524320 PGO524319:PGQ524320 PQK524319:PQM524320 QAG524319:QAI524320 QKC524319:QKE524320 QTY524319:QUA524320 RDU524319:RDW524320 RNQ524319:RNS524320 RXM524319:RXO524320 SHI524319:SHK524320 SRE524319:SRG524320 TBA524319:TBC524320 TKW524319:TKY524320 TUS524319:TUU524320 UEO524319:UEQ524320 UOK524319:UOM524320 UYG524319:UYI524320 VIC524319:VIE524320 VRY524319:VSA524320 WBU524319:WBW524320 WLQ524319:WLS524320 WVM524319:WVO524320 F589855:G589856 JA589855:JC589856 SW589855:SY589856 ACS589855:ACU589856 AMO589855:AMQ589856 AWK589855:AWM589856 BGG589855:BGI589856 BQC589855:BQE589856 BZY589855:CAA589856 CJU589855:CJW589856 CTQ589855:CTS589856 DDM589855:DDO589856 DNI589855:DNK589856 DXE589855:DXG589856 EHA589855:EHC589856 EQW589855:EQY589856 FAS589855:FAU589856 FKO589855:FKQ589856 FUK589855:FUM589856 GEG589855:GEI589856 GOC589855:GOE589856 GXY589855:GYA589856 HHU589855:HHW589856 HRQ589855:HRS589856 IBM589855:IBO589856 ILI589855:ILK589856 IVE589855:IVG589856 JFA589855:JFC589856 JOW589855:JOY589856 JYS589855:JYU589856 KIO589855:KIQ589856 KSK589855:KSM589856 LCG589855:LCI589856 LMC589855:LME589856 LVY589855:LWA589856 MFU589855:MFW589856 MPQ589855:MPS589856 MZM589855:MZO589856 NJI589855:NJK589856 NTE589855:NTG589856 ODA589855:ODC589856 OMW589855:OMY589856 OWS589855:OWU589856 PGO589855:PGQ589856 PQK589855:PQM589856 QAG589855:QAI589856 QKC589855:QKE589856 QTY589855:QUA589856 RDU589855:RDW589856 RNQ589855:RNS589856 RXM589855:RXO589856 SHI589855:SHK589856 SRE589855:SRG589856 TBA589855:TBC589856 TKW589855:TKY589856 TUS589855:TUU589856 UEO589855:UEQ589856 UOK589855:UOM589856 UYG589855:UYI589856 VIC589855:VIE589856 VRY589855:VSA589856 WBU589855:WBW589856 WLQ589855:WLS589856 WVM589855:WVO589856 F655391:G655392 JA655391:JC655392 SW655391:SY655392 ACS655391:ACU655392 AMO655391:AMQ655392 AWK655391:AWM655392 BGG655391:BGI655392 BQC655391:BQE655392 BZY655391:CAA655392 CJU655391:CJW655392 CTQ655391:CTS655392 DDM655391:DDO655392 DNI655391:DNK655392 DXE655391:DXG655392 EHA655391:EHC655392 EQW655391:EQY655392 FAS655391:FAU655392 FKO655391:FKQ655392 FUK655391:FUM655392 GEG655391:GEI655392 GOC655391:GOE655392 GXY655391:GYA655392 HHU655391:HHW655392 HRQ655391:HRS655392 IBM655391:IBO655392 ILI655391:ILK655392 IVE655391:IVG655392 JFA655391:JFC655392 JOW655391:JOY655392 JYS655391:JYU655392 KIO655391:KIQ655392 KSK655391:KSM655392 LCG655391:LCI655392 LMC655391:LME655392 LVY655391:LWA655392 MFU655391:MFW655392 MPQ655391:MPS655392 MZM655391:MZO655392 NJI655391:NJK655392 NTE655391:NTG655392 ODA655391:ODC655392 OMW655391:OMY655392 OWS655391:OWU655392 PGO655391:PGQ655392 PQK655391:PQM655392 QAG655391:QAI655392 QKC655391:QKE655392 QTY655391:QUA655392 RDU655391:RDW655392 RNQ655391:RNS655392 RXM655391:RXO655392 SHI655391:SHK655392 SRE655391:SRG655392 TBA655391:TBC655392 TKW655391:TKY655392 TUS655391:TUU655392 UEO655391:UEQ655392 UOK655391:UOM655392 UYG655391:UYI655392 VIC655391:VIE655392 VRY655391:VSA655392 WBU655391:WBW655392 WLQ655391:WLS655392 WVM655391:WVO655392 F720927:G720928 JA720927:JC720928 SW720927:SY720928 ACS720927:ACU720928 AMO720927:AMQ720928 AWK720927:AWM720928 BGG720927:BGI720928 BQC720927:BQE720928 BZY720927:CAA720928 CJU720927:CJW720928 CTQ720927:CTS720928 DDM720927:DDO720928 DNI720927:DNK720928 DXE720927:DXG720928 EHA720927:EHC720928 EQW720927:EQY720928 FAS720927:FAU720928 FKO720927:FKQ720928 FUK720927:FUM720928 GEG720927:GEI720928 GOC720927:GOE720928 GXY720927:GYA720928 HHU720927:HHW720928 HRQ720927:HRS720928 IBM720927:IBO720928 ILI720927:ILK720928 IVE720927:IVG720928 JFA720927:JFC720928 JOW720927:JOY720928 JYS720927:JYU720928 KIO720927:KIQ720928 KSK720927:KSM720928 LCG720927:LCI720928 LMC720927:LME720928 LVY720927:LWA720928 MFU720927:MFW720928 MPQ720927:MPS720928 MZM720927:MZO720928 NJI720927:NJK720928 NTE720927:NTG720928 ODA720927:ODC720928 OMW720927:OMY720928 OWS720927:OWU720928 PGO720927:PGQ720928 PQK720927:PQM720928 QAG720927:QAI720928 QKC720927:QKE720928 QTY720927:QUA720928 RDU720927:RDW720928 RNQ720927:RNS720928 RXM720927:RXO720928 SHI720927:SHK720928 SRE720927:SRG720928 TBA720927:TBC720928 TKW720927:TKY720928 TUS720927:TUU720928 UEO720927:UEQ720928 UOK720927:UOM720928 UYG720927:UYI720928 VIC720927:VIE720928 VRY720927:VSA720928 WBU720927:WBW720928 WLQ720927:WLS720928 WVM720927:WVO720928 F786463:G786464 JA786463:JC786464 SW786463:SY786464 ACS786463:ACU786464 AMO786463:AMQ786464 AWK786463:AWM786464 BGG786463:BGI786464 BQC786463:BQE786464 BZY786463:CAA786464 CJU786463:CJW786464 CTQ786463:CTS786464 DDM786463:DDO786464 DNI786463:DNK786464 DXE786463:DXG786464 EHA786463:EHC786464 EQW786463:EQY786464 FAS786463:FAU786464 FKO786463:FKQ786464 FUK786463:FUM786464 GEG786463:GEI786464 GOC786463:GOE786464 GXY786463:GYA786464 HHU786463:HHW786464 HRQ786463:HRS786464 IBM786463:IBO786464 ILI786463:ILK786464 IVE786463:IVG786464 JFA786463:JFC786464 JOW786463:JOY786464 JYS786463:JYU786464 KIO786463:KIQ786464 KSK786463:KSM786464 LCG786463:LCI786464 LMC786463:LME786464 LVY786463:LWA786464 MFU786463:MFW786464 MPQ786463:MPS786464 MZM786463:MZO786464 NJI786463:NJK786464 NTE786463:NTG786464 ODA786463:ODC786464 OMW786463:OMY786464 OWS786463:OWU786464 PGO786463:PGQ786464 PQK786463:PQM786464 QAG786463:QAI786464 QKC786463:QKE786464 QTY786463:QUA786464 RDU786463:RDW786464 RNQ786463:RNS786464 RXM786463:RXO786464 SHI786463:SHK786464 SRE786463:SRG786464 TBA786463:TBC786464 TKW786463:TKY786464 TUS786463:TUU786464 UEO786463:UEQ786464 UOK786463:UOM786464 UYG786463:UYI786464 VIC786463:VIE786464 VRY786463:VSA786464 WBU786463:WBW786464 WLQ786463:WLS786464 WVM786463:WVO786464 F851999:G852000 JA851999:JC852000 SW851999:SY852000 ACS851999:ACU852000 AMO851999:AMQ852000 AWK851999:AWM852000 BGG851999:BGI852000 BQC851999:BQE852000 BZY851999:CAA852000 CJU851999:CJW852000 CTQ851999:CTS852000 DDM851999:DDO852000 DNI851999:DNK852000 DXE851999:DXG852000 EHA851999:EHC852000 EQW851999:EQY852000 FAS851999:FAU852000 FKO851999:FKQ852000 FUK851999:FUM852000 GEG851999:GEI852000 GOC851999:GOE852000 GXY851999:GYA852000 HHU851999:HHW852000 HRQ851999:HRS852000 IBM851999:IBO852000 ILI851999:ILK852000 IVE851999:IVG852000 JFA851999:JFC852000 JOW851999:JOY852000 JYS851999:JYU852000 KIO851999:KIQ852000 KSK851999:KSM852000 LCG851999:LCI852000 LMC851999:LME852000 LVY851999:LWA852000 MFU851999:MFW852000 MPQ851999:MPS852000 MZM851999:MZO852000 NJI851999:NJK852000 NTE851999:NTG852000 ODA851999:ODC852000 OMW851999:OMY852000 OWS851999:OWU852000 PGO851999:PGQ852000 PQK851999:PQM852000 QAG851999:QAI852000 QKC851999:QKE852000 QTY851999:QUA852000 RDU851999:RDW852000 RNQ851999:RNS852000 RXM851999:RXO852000 SHI851999:SHK852000 SRE851999:SRG852000 TBA851999:TBC852000 TKW851999:TKY852000 TUS851999:TUU852000 UEO851999:UEQ852000 UOK851999:UOM852000 UYG851999:UYI852000 VIC851999:VIE852000 VRY851999:VSA852000 WBU851999:WBW852000 WLQ851999:WLS852000 WVM851999:WVO852000 F917535:G917536 JA917535:JC917536 SW917535:SY917536 ACS917535:ACU917536 AMO917535:AMQ917536 AWK917535:AWM917536 BGG917535:BGI917536 BQC917535:BQE917536 BZY917535:CAA917536 CJU917535:CJW917536 CTQ917535:CTS917536 DDM917535:DDO917536 DNI917535:DNK917536 DXE917535:DXG917536 EHA917535:EHC917536 EQW917535:EQY917536 FAS917535:FAU917536 FKO917535:FKQ917536 FUK917535:FUM917536 GEG917535:GEI917536 GOC917535:GOE917536 GXY917535:GYA917536 HHU917535:HHW917536 HRQ917535:HRS917536 IBM917535:IBO917536 ILI917535:ILK917536 IVE917535:IVG917536 JFA917535:JFC917536 JOW917535:JOY917536 JYS917535:JYU917536 KIO917535:KIQ917536 KSK917535:KSM917536 LCG917535:LCI917536 LMC917535:LME917536 LVY917535:LWA917536 MFU917535:MFW917536 MPQ917535:MPS917536 MZM917535:MZO917536 NJI917535:NJK917536 NTE917535:NTG917536 ODA917535:ODC917536 OMW917535:OMY917536 OWS917535:OWU917536 PGO917535:PGQ917536 PQK917535:PQM917536 QAG917535:QAI917536 QKC917535:QKE917536 QTY917535:QUA917536 RDU917535:RDW917536 RNQ917535:RNS917536 RXM917535:RXO917536 SHI917535:SHK917536 SRE917535:SRG917536 TBA917535:TBC917536 TKW917535:TKY917536 TUS917535:TUU917536 UEO917535:UEQ917536 UOK917535:UOM917536 UYG917535:UYI917536 VIC917535:VIE917536 VRY917535:VSA917536 WBU917535:WBW917536 WLQ917535:WLS917536 WVM917535:WVO917536 F983071:G983072 JA983071:JC983072 SW983071:SY983072 ACS983071:ACU983072 AMO983071:AMQ983072 AWK983071:AWM983072 BGG983071:BGI983072 BQC983071:BQE983072 BZY983071:CAA983072 CJU983071:CJW983072 CTQ983071:CTS983072 DDM983071:DDO983072 DNI983071:DNK983072 DXE983071:DXG983072 EHA983071:EHC983072 EQW983071:EQY983072 FAS983071:FAU983072 FKO983071:FKQ983072 FUK983071:FUM983072 GEG983071:GEI983072 GOC983071:GOE983072 GXY983071:GYA983072 HHU983071:HHW983072 HRQ983071:HRS983072 IBM983071:IBO983072 ILI983071:ILK983072 IVE983071:IVG983072 JFA983071:JFC983072 JOW983071:JOY983072 JYS983071:JYU983072 KIO983071:KIQ983072 KSK983071:KSM983072 LCG983071:LCI983072 LMC983071:LME983072 LVY983071:LWA983072 MFU983071:MFW983072 MPQ983071:MPS983072 MZM983071:MZO983072 NJI983071:NJK983072 NTE983071:NTG983072 ODA983071:ODC983072 OMW983071:OMY983072 OWS983071:OWU983072 PGO983071:PGQ983072 PQK983071:PQM983072 QAG983071:QAI983072 QKC983071:QKE983072 QTY983071:QUA983072 RDU983071:RDW983072 RNQ983071:RNS983072 RXM983071:RXO983072 SHI983071:SHK983072 SRE983071:SRG983072 TBA983071:TBC983072 TKW983071:TKY983072 TUS983071:TUU983072 UEO983071:UEQ983072 UOK983071:UOM983072 UYG983071:UYI983072 VIC983071:VIE983072 VRY983071:VSA983072 WBU983071:WBW983072 WLQ983071:WLS983072 WVM983071:WVO983072 O34:P34 JK34:JL34 TG34:TH34 ADC34:ADD34 AMY34:AMZ34 AWU34:AWV34 BGQ34:BGR34 BQM34:BQN34 CAI34:CAJ34 CKE34:CKF34 CUA34:CUB34 DDW34:DDX34 DNS34:DNT34 DXO34:DXP34 EHK34:EHL34 ERG34:ERH34 FBC34:FBD34 FKY34:FKZ34 FUU34:FUV34 GEQ34:GER34 GOM34:GON34 GYI34:GYJ34 HIE34:HIF34 HSA34:HSB34 IBW34:IBX34 ILS34:ILT34 IVO34:IVP34 JFK34:JFL34 JPG34:JPH34 JZC34:JZD34 KIY34:KIZ34 KSU34:KSV34 LCQ34:LCR34 LMM34:LMN34 LWI34:LWJ34 MGE34:MGF34 MQA34:MQB34 MZW34:MZX34 NJS34:NJT34 NTO34:NTP34 ODK34:ODL34 ONG34:ONH34 OXC34:OXD34 PGY34:PGZ34 PQU34:PQV34 QAQ34:QAR34 QKM34:QKN34 QUI34:QUJ34 REE34:REF34 ROA34:ROB34 RXW34:RXX34 SHS34:SHT34 SRO34:SRP34 TBK34:TBL34 TLG34:TLH34 TVC34:TVD34 UEY34:UEZ34 UOU34:UOV34 UYQ34:UYR34 VIM34:VIN34 VSI34:VSJ34 WCE34:WCF34 WMA34:WMB34 WVW34:WVX34 O65570:P65570 JK65570:JL65570 TG65570:TH65570 ADC65570:ADD65570 AMY65570:AMZ65570 AWU65570:AWV65570 BGQ65570:BGR65570 BQM65570:BQN65570 CAI65570:CAJ65570 CKE65570:CKF65570 CUA65570:CUB65570 DDW65570:DDX65570 DNS65570:DNT65570 DXO65570:DXP65570 EHK65570:EHL65570 ERG65570:ERH65570 FBC65570:FBD65570 FKY65570:FKZ65570 FUU65570:FUV65570 GEQ65570:GER65570 GOM65570:GON65570 GYI65570:GYJ65570 HIE65570:HIF65570 HSA65570:HSB65570 IBW65570:IBX65570 ILS65570:ILT65570 IVO65570:IVP65570 JFK65570:JFL65570 JPG65570:JPH65570 JZC65570:JZD65570 KIY65570:KIZ65570 KSU65570:KSV65570 LCQ65570:LCR65570 LMM65570:LMN65570 LWI65570:LWJ65570 MGE65570:MGF65570 MQA65570:MQB65570 MZW65570:MZX65570 NJS65570:NJT65570 NTO65570:NTP65570 ODK65570:ODL65570 ONG65570:ONH65570 OXC65570:OXD65570 PGY65570:PGZ65570 PQU65570:PQV65570 QAQ65570:QAR65570 QKM65570:QKN65570 QUI65570:QUJ65570 REE65570:REF65570 ROA65570:ROB65570 RXW65570:RXX65570 SHS65570:SHT65570 SRO65570:SRP65570 TBK65570:TBL65570 TLG65570:TLH65570 TVC65570:TVD65570 UEY65570:UEZ65570 UOU65570:UOV65570 UYQ65570:UYR65570 VIM65570:VIN65570 VSI65570:VSJ65570 WCE65570:WCF65570 WMA65570:WMB65570 WVW65570:WVX65570 O131106:P131106 JK131106:JL131106 TG131106:TH131106 ADC131106:ADD131106 AMY131106:AMZ131106 AWU131106:AWV131106 BGQ131106:BGR131106 BQM131106:BQN131106 CAI131106:CAJ131106 CKE131106:CKF131106 CUA131106:CUB131106 DDW131106:DDX131106 DNS131106:DNT131106 DXO131106:DXP131106 EHK131106:EHL131106 ERG131106:ERH131106 FBC131106:FBD131106 FKY131106:FKZ131106 FUU131106:FUV131106 GEQ131106:GER131106 GOM131106:GON131106 GYI131106:GYJ131106 HIE131106:HIF131106 HSA131106:HSB131106 IBW131106:IBX131106 ILS131106:ILT131106 IVO131106:IVP131106 JFK131106:JFL131106 JPG131106:JPH131106 JZC131106:JZD131106 KIY131106:KIZ131106 KSU131106:KSV131106 LCQ131106:LCR131106 LMM131106:LMN131106 LWI131106:LWJ131106 MGE131106:MGF131106 MQA131106:MQB131106 MZW131106:MZX131106 NJS131106:NJT131106 NTO131106:NTP131106 ODK131106:ODL131106 ONG131106:ONH131106 OXC131106:OXD131106 PGY131106:PGZ131106 PQU131106:PQV131106 QAQ131106:QAR131106 QKM131106:QKN131106 QUI131106:QUJ131106 REE131106:REF131106 ROA131106:ROB131106 RXW131106:RXX131106 SHS131106:SHT131106 SRO131106:SRP131106 TBK131106:TBL131106 TLG131106:TLH131106 TVC131106:TVD131106 UEY131106:UEZ131106 UOU131106:UOV131106 UYQ131106:UYR131106 VIM131106:VIN131106 VSI131106:VSJ131106 WCE131106:WCF131106 WMA131106:WMB131106 WVW131106:WVX131106 O196642:P196642 JK196642:JL196642 TG196642:TH196642 ADC196642:ADD196642 AMY196642:AMZ196642 AWU196642:AWV196642 BGQ196642:BGR196642 BQM196642:BQN196642 CAI196642:CAJ196642 CKE196642:CKF196642 CUA196642:CUB196642 DDW196642:DDX196642 DNS196642:DNT196642 DXO196642:DXP196642 EHK196642:EHL196642 ERG196642:ERH196642 FBC196642:FBD196642 FKY196642:FKZ196642 FUU196642:FUV196642 GEQ196642:GER196642 GOM196642:GON196642 GYI196642:GYJ196642 HIE196642:HIF196642 HSA196642:HSB196642 IBW196642:IBX196642 ILS196642:ILT196642 IVO196642:IVP196642 JFK196642:JFL196642 JPG196642:JPH196642 JZC196642:JZD196642 KIY196642:KIZ196642 KSU196642:KSV196642 LCQ196642:LCR196642 LMM196642:LMN196642 LWI196642:LWJ196642 MGE196642:MGF196642 MQA196642:MQB196642 MZW196642:MZX196642 NJS196642:NJT196642 NTO196642:NTP196642 ODK196642:ODL196642 ONG196642:ONH196642 OXC196642:OXD196642 PGY196642:PGZ196642 PQU196642:PQV196642 QAQ196642:QAR196642 QKM196642:QKN196642 QUI196642:QUJ196642 REE196642:REF196642 ROA196642:ROB196642 RXW196642:RXX196642 SHS196642:SHT196642 SRO196642:SRP196642 TBK196642:TBL196642 TLG196642:TLH196642 TVC196642:TVD196642 UEY196642:UEZ196642 UOU196642:UOV196642 UYQ196642:UYR196642 VIM196642:VIN196642 VSI196642:VSJ196642 WCE196642:WCF196642 WMA196642:WMB196642 WVW196642:WVX196642 O262178:P262178 JK262178:JL262178 TG262178:TH262178 ADC262178:ADD262178 AMY262178:AMZ262178 AWU262178:AWV262178 BGQ262178:BGR262178 BQM262178:BQN262178 CAI262178:CAJ262178 CKE262178:CKF262178 CUA262178:CUB262178 DDW262178:DDX262178 DNS262178:DNT262178 DXO262178:DXP262178 EHK262178:EHL262178 ERG262178:ERH262178 FBC262178:FBD262178 FKY262178:FKZ262178 FUU262178:FUV262178 GEQ262178:GER262178 GOM262178:GON262178 GYI262178:GYJ262178 HIE262178:HIF262178 HSA262178:HSB262178 IBW262178:IBX262178 ILS262178:ILT262178 IVO262178:IVP262178 JFK262178:JFL262178 JPG262178:JPH262178 JZC262178:JZD262178 KIY262178:KIZ262178 KSU262178:KSV262178 LCQ262178:LCR262178 LMM262178:LMN262178 LWI262178:LWJ262178 MGE262178:MGF262178 MQA262178:MQB262178 MZW262178:MZX262178 NJS262178:NJT262178 NTO262178:NTP262178 ODK262178:ODL262178 ONG262178:ONH262178 OXC262178:OXD262178 PGY262178:PGZ262178 PQU262178:PQV262178 QAQ262178:QAR262178 QKM262178:QKN262178 QUI262178:QUJ262178 REE262178:REF262178 ROA262178:ROB262178 RXW262178:RXX262178 SHS262178:SHT262178 SRO262178:SRP262178 TBK262178:TBL262178 TLG262178:TLH262178 TVC262178:TVD262178 UEY262178:UEZ262178 UOU262178:UOV262178 UYQ262178:UYR262178 VIM262178:VIN262178 VSI262178:VSJ262178 WCE262178:WCF262178 WMA262178:WMB262178 WVW262178:WVX262178 O327714:P327714 JK327714:JL327714 TG327714:TH327714 ADC327714:ADD327714 AMY327714:AMZ327714 AWU327714:AWV327714 BGQ327714:BGR327714 BQM327714:BQN327714 CAI327714:CAJ327714 CKE327714:CKF327714 CUA327714:CUB327714 DDW327714:DDX327714 DNS327714:DNT327714 DXO327714:DXP327714 EHK327714:EHL327714 ERG327714:ERH327714 FBC327714:FBD327714 FKY327714:FKZ327714 FUU327714:FUV327714 GEQ327714:GER327714 GOM327714:GON327714 GYI327714:GYJ327714 HIE327714:HIF327714 HSA327714:HSB327714 IBW327714:IBX327714 ILS327714:ILT327714 IVO327714:IVP327714 JFK327714:JFL327714 JPG327714:JPH327714 JZC327714:JZD327714 KIY327714:KIZ327714 KSU327714:KSV327714 LCQ327714:LCR327714 LMM327714:LMN327714 LWI327714:LWJ327714 MGE327714:MGF327714 MQA327714:MQB327714 MZW327714:MZX327714 NJS327714:NJT327714 NTO327714:NTP327714 ODK327714:ODL327714 ONG327714:ONH327714 OXC327714:OXD327714 PGY327714:PGZ327714 PQU327714:PQV327714 QAQ327714:QAR327714 QKM327714:QKN327714 QUI327714:QUJ327714 REE327714:REF327714 ROA327714:ROB327714 RXW327714:RXX327714 SHS327714:SHT327714 SRO327714:SRP327714 TBK327714:TBL327714 TLG327714:TLH327714 TVC327714:TVD327714 UEY327714:UEZ327714 UOU327714:UOV327714 UYQ327714:UYR327714 VIM327714:VIN327714 VSI327714:VSJ327714 WCE327714:WCF327714 WMA327714:WMB327714 WVW327714:WVX327714 O393250:P393250 JK393250:JL393250 TG393250:TH393250 ADC393250:ADD393250 AMY393250:AMZ393250 AWU393250:AWV393250 BGQ393250:BGR393250 BQM393250:BQN393250 CAI393250:CAJ393250 CKE393250:CKF393250 CUA393250:CUB393250 DDW393250:DDX393250 DNS393250:DNT393250 DXO393250:DXP393250 EHK393250:EHL393250 ERG393250:ERH393250 FBC393250:FBD393250 FKY393250:FKZ393250 FUU393250:FUV393250 GEQ393250:GER393250 GOM393250:GON393250 GYI393250:GYJ393250 HIE393250:HIF393250 HSA393250:HSB393250 IBW393250:IBX393250 ILS393250:ILT393250 IVO393250:IVP393250 JFK393250:JFL393250 JPG393250:JPH393250 JZC393250:JZD393250 KIY393250:KIZ393250 KSU393250:KSV393250 LCQ393250:LCR393250 LMM393250:LMN393250 LWI393250:LWJ393250 MGE393250:MGF393250 MQA393250:MQB393250 MZW393250:MZX393250 NJS393250:NJT393250 NTO393250:NTP393250 ODK393250:ODL393250 ONG393250:ONH393250 OXC393250:OXD393250 PGY393250:PGZ393250 PQU393250:PQV393250 QAQ393250:QAR393250 QKM393250:QKN393250 QUI393250:QUJ393250 REE393250:REF393250 ROA393250:ROB393250 RXW393250:RXX393250 SHS393250:SHT393250 SRO393250:SRP393250 TBK393250:TBL393250 TLG393250:TLH393250 TVC393250:TVD393250 UEY393250:UEZ393250 UOU393250:UOV393250 UYQ393250:UYR393250 VIM393250:VIN393250 VSI393250:VSJ393250 WCE393250:WCF393250 WMA393250:WMB393250 WVW393250:WVX393250 O458786:P458786 JK458786:JL458786 TG458786:TH458786 ADC458786:ADD458786 AMY458786:AMZ458786 AWU458786:AWV458786 BGQ458786:BGR458786 BQM458786:BQN458786 CAI458786:CAJ458786 CKE458786:CKF458786 CUA458786:CUB458786 DDW458786:DDX458786 DNS458786:DNT458786 DXO458786:DXP458786 EHK458786:EHL458786 ERG458786:ERH458786 FBC458786:FBD458786 FKY458786:FKZ458786 FUU458786:FUV458786 GEQ458786:GER458786 GOM458786:GON458786 GYI458786:GYJ458786 HIE458786:HIF458786 HSA458786:HSB458786 IBW458786:IBX458786 ILS458786:ILT458786 IVO458786:IVP458786 JFK458786:JFL458786 JPG458786:JPH458786 JZC458786:JZD458786 KIY458786:KIZ458786 KSU458786:KSV458786 LCQ458786:LCR458786 LMM458786:LMN458786 LWI458786:LWJ458786 MGE458786:MGF458786 MQA458786:MQB458786 MZW458786:MZX458786 NJS458786:NJT458786 NTO458786:NTP458786 ODK458786:ODL458786 ONG458786:ONH458786 OXC458786:OXD458786 PGY458786:PGZ458786 PQU458786:PQV458786 QAQ458786:QAR458786 QKM458786:QKN458786 QUI458786:QUJ458786 REE458786:REF458786 ROA458786:ROB458786 RXW458786:RXX458786 SHS458786:SHT458786 SRO458786:SRP458786 TBK458786:TBL458786 TLG458786:TLH458786 TVC458786:TVD458786 UEY458786:UEZ458786 UOU458786:UOV458786 UYQ458786:UYR458786 VIM458786:VIN458786 VSI458786:VSJ458786 WCE458786:WCF458786 WMA458786:WMB458786 WVW458786:WVX458786 O524322:P524322 JK524322:JL524322 TG524322:TH524322 ADC524322:ADD524322 AMY524322:AMZ524322 AWU524322:AWV524322 BGQ524322:BGR524322 BQM524322:BQN524322 CAI524322:CAJ524322 CKE524322:CKF524322 CUA524322:CUB524322 DDW524322:DDX524322 DNS524322:DNT524322 DXO524322:DXP524322 EHK524322:EHL524322 ERG524322:ERH524322 FBC524322:FBD524322 FKY524322:FKZ524322 FUU524322:FUV524322 GEQ524322:GER524322 GOM524322:GON524322 GYI524322:GYJ524322 HIE524322:HIF524322 HSA524322:HSB524322 IBW524322:IBX524322 ILS524322:ILT524322 IVO524322:IVP524322 JFK524322:JFL524322 JPG524322:JPH524322 JZC524322:JZD524322 KIY524322:KIZ524322 KSU524322:KSV524322 LCQ524322:LCR524322 LMM524322:LMN524322 LWI524322:LWJ524322 MGE524322:MGF524322 MQA524322:MQB524322 MZW524322:MZX524322 NJS524322:NJT524322 NTO524322:NTP524322 ODK524322:ODL524322 ONG524322:ONH524322 OXC524322:OXD524322 PGY524322:PGZ524322 PQU524322:PQV524322 QAQ524322:QAR524322 QKM524322:QKN524322 QUI524322:QUJ524322 REE524322:REF524322 ROA524322:ROB524322 RXW524322:RXX524322 SHS524322:SHT524322 SRO524322:SRP524322 TBK524322:TBL524322 TLG524322:TLH524322 TVC524322:TVD524322 UEY524322:UEZ524322 UOU524322:UOV524322 UYQ524322:UYR524322 VIM524322:VIN524322 VSI524322:VSJ524322 WCE524322:WCF524322 WMA524322:WMB524322 WVW524322:WVX524322 O589858:P589858 JK589858:JL589858 TG589858:TH589858 ADC589858:ADD589858 AMY589858:AMZ589858 AWU589858:AWV589858 BGQ589858:BGR589858 BQM589858:BQN589858 CAI589858:CAJ589858 CKE589858:CKF589858 CUA589858:CUB589858 DDW589858:DDX589858 DNS589858:DNT589858 DXO589858:DXP589858 EHK589858:EHL589858 ERG589858:ERH589858 FBC589858:FBD589858 FKY589858:FKZ589858 FUU589858:FUV589858 GEQ589858:GER589858 GOM589858:GON589858 GYI589858:GYJ589858 HIE589858:HIF589858 HSA589858:HSB589858 IBW589858:IBX589858 ILS589858:ILT589858 IVO589858:IVP589858 JFK589858:JFL589858 JPG589858:JPH589858 JZC589858:JZD589858 KIY589858:KIZ589858 KSU589858:KSV589858 LCQ589858:LCR589858 LMM589858:LMN589858 LWI589858:LWJ589858 MGE589858:MGF589858 MQA589858:MQB589858 MZW589858:MZX589858 NJS589858:NJT589858 NTO589858:NTP589858 ODK589858:ODL589858 ONG589858:ONH589858 OXC589858:OXD589858 PGY589858:PGZ589858 PQU589858:PQV589858 QAQ589858:QAR589858 QKM589858:QKN589858 QUI589858:QUJ589858 REE589858:REF589858 ROA589858:ROB589858 RXW589858:RXX589858 SHS589858:SHT589858 SRO589858:SRP589858 TBK589858:TBL589858 TLG589858:TLH589858 TVC589858:TVD589858 UEY589858:UEZ589858 UOU589858:UOV589858 UYQ589858:UYR589858 VIM589858:VIN589858 VSI589858:VSJ589858 WCE589858:WCF589858 WMA589858:WMB589858 WVW589858:WVX589858 O655394:P655394 JK655394:JL655394 TG655394:TH655394 ADC655394:ADD655394 AMY655394:AMZ655394 AWU655394:AWV655394 BGQ655394:BGR655394 BQM655394:BQN655394 CAI655394:CAJ655394 CKE655394:CKF655394 CUA655394:CUB655394 DDW655394:DDX655394 DNS655394:DNT655394 DXO655394:DXP655394 EHK655394:EHL655394 ERG655394:ERH655394 FBC655394:FBD655394 FKY655394:FKZ655394 FUU655394:FUV655394 GEQ655394:GER655394 GOM655394:GON655394 GYI655394:GYJ655394 HIE655394:HIF655394 HSA655394:HSB655394 IBW655394:IBX655394 ILS655394:ILT655394 IVO655394:IVP655394 JFK655394:JFL655394 JPG655394:JPH655394 JZC655394:JZD655394 KIY655394:KIZ655394 KSU655394:KSV655394 LCQ655394:LCR655394 LMM655394:LMN655394 LWI655394:LWJ655394 MGE655394:MGF655394 MQA655394:MQB655394 MZW655394:MZX655394 NJS655394:NJT655394 NTO655394:NTP655394 ODK655394:ODL655394 ONG655394:ONH655394 OXC655394:OXD655394 PGY655394:PGZ655394 PQU655394:PQV655394 QAQ655394:QAR655394 QKM655394:QKN655394 QUI655394:QUJ655394 REE655394:REF655394 ROA655394:ROB655394 RXW655394:RXX655394 SHS655394:SHT655394 SRO655394:SRP655394 TBK655394:TBL655394 TLG655394:TLH655394 TVC655394:TVD655394 UEY655394:UEZ655394 UOU655394:UOV655394 UYQ655394:UYR655394 VIM655394:VIN655394 VSI655394:VSJ655394 WCE655394:WCF655394 WMA655394:WMB655394 WVW655394:WVX655394 O720930:P720930 JK720930:JL720930 TG720930:TH720930 ADC720930:ADD720930 AMY720930:AMZ720930 AWU720930:AWV720930 BGQ720930:BGR720930 BQM720930:BQN720930 CAI720930:CAJ720930 CKE720930:CKF720930 CUA720930:CUB720930 DDW720930:DDX720930 DNS720930:DNT720930 DXO720930:DXP720930 EHK720930:EHL720930 ERG720930:ERH720930 FBC720930:FBD720930 FKY720930:FKZ720930 FUU720930:FUV720930 GEQ720930:GER720930 GOM720930:GON720930 GYI720930:GYJ720930 HIE720930:HIF720930 HSA720930:HSB720930 IBW720930:IBX720930 ILS720930:ILT720930 IVO720930:IVP720930 JFK720930:JFL720930 JPG720930:JPH720930 JZC720930:JZD720930 KIY720930:KIZ720930 KSU720930:KSV720930 LCQ720930:LCR720930 LMM720930:LMN720930 LWI720930:LWJ720930 MGE720930:MGF720930 MQA720930:MQB720930 MZW720930:MZX720930 NJS720930:NJT720930 NTO720930:NTP720930 ODK720930:ODL720930 ONG720930:ONH720930 OXC720930:OXD720930 PGY720930:PGZ720930 PQU720930:PQV720930 QAQ720930:QAR720930 QKM720930:QKN720930 QUI720930:QUJ720930 REE720930:REF720930 ROA720930:ROB720930 RXW720930:RXX720930 SHS720930:SHT720930 SRO720930:SRP720930 TBK720930:TBL720930 TLG720930:TLH720930 TVC720930:TVD720930 UEY720930:UEZ720930 UOU720930:UOV720930 UYQ720930:UYR720930 VIM720930:VIN720930 VSI720930:VSJ720930 WCE720930:WCF720930 WMA720930:WMB720930 WVW720930:WVX720930 O786466:P786466 JK786466:JL786466 TG786466:TH786466 ADC786466:ADD786466 AMY786466:AMZ786466 AWU786466:AWV786466 BGQ786466:BGR786466 BQM786466:BQN786466 CAI786466:CAJ786466 CKE786466:CKF786466 CUA786466:CUB786466 DDW786466:DDX786466 DNS786466:DNT786466 DXO786466:DXP786466 EHK786466:EHL786466 ERG786466:ERH786466 FBC786466:FBD786466 FKY786466:FKZ786466 FUU786466:FUV786466 GEQ786466:GER786466 GOM786466:GON786466 GYI786466:GYJ786466 HIE786466:HIF786466 HSA786466:HSB786466 IBW786466:IBX786466 ILS786466:ILT786466 IVO786466:IVP786466 JFK786466:JFL786466 JPG786466:JPH786466 JZC786466:JZD786466 KIY786466:KIZ786466 KSU786466:KSV786466 LCQ786466:LCR786466 LMM786466:LMN786466 LWI786466:LWJ786466 MGE786466:MGF786466 MQA786466:MQB786466 MZW786466:MZX786466 NJS786466:NJT786466 NTO786466:NTP786466 ODK786466:ODL786466 ONG786466:ONH786466 OXC786466:OXD786466 PGY786466:PGZ786466 PQU786466:PQV786466 QAQ786466:QAR786466 QKM786466:QKN786466 QUI786466:QUJ786466 REE786466:REF786466 ROA786466:ROB786466 RXW786466:RXX786466 SHS786466:SHT786466 SRO786466:SRP786466 TBK786466:TBL786466 TLG786466:TLH786466 TVC786466:TVD786466 UEY786466:UEZ786466 UOU786466:UOV786466 UYQ786466:UYR786466 VIM786466:VIN786466 VSI786466:VSJ786466 WCE786466:WCF786466 WMA786466:WMB786466 WVW786466:WVX786466 O852002:P852002 JK852002:JL852002 TG852002:TH852002 ADC852002:ADD852002 AMY852002:AMZ852002 AWU852002:AWV852002 BGQ852002:BGR852002 BQM852002:BQN852002 CAI852002:CAJ852002 CKE852002:CKF852002 CUA852002:CUB852002 DDW852002:DDX852002 DNS852002:DNT852002 DXO852002:DXP852002 EHK852002:EHL852002 ERG852002:ERH852002 FBC852002:FBD852002 FKY852002:FKZ852002 FUU852002:FUV852002 GEQ852002:GER852002 GOM852002:GON852002 GYI852002:GYJ852002 HIE852002:HIF852002 HSA852002:HSB852002 IBW852002:IBX852002 ILS852002:ILT852002 IVO852002:IVP852002 JFK852002:JFL852002 JPG852002:JPH852002 JZC852002:JZD852002 KIY852002:KIZ852002 KSU852002:KSV852002 LCQ852002:LCR852002 LMM852002:LMN852002 LWI852002:LWJ852002 MGE852002:MGF852002 MQA852002:MQB852002 MZW852002:MZX852002 NJS852002:NJT852002 NTO852002:NTP852002 ODK852002:ODL852002 ONG852002:ONH852002 OXC852002:OXD852002 PGY852002:PGZ852002 PQU852002:PQV852002 QAQ852002:QAR852002 QKM852002:QKN852002 QUI852002:QUJ852002 REE852002:REF852002 ROA852002:ROB852002 RXW852002:RXX852002 SHS852002:SHT852002 SRO852002:SRP852002 TBK852002:TBL852002 TLG852002:TLH852002 TVC852002:TVD852002 UEY852002:UEZ852002 UOU852002:UOV852002 UYQ852002:UYR852002 VIM852002:VIN852002 VSI852002:VSJ852002 WCE852002:WCF852002 WMA852002:WMB852002 WVW852002:WVX852002 O917538:P917538 JK917538:JL917538 TG917538:TH917538 ADC917538:ADD917538 AMY917538:AMZ917538 AWU917538:AWV917538 BGQ917538:BGR917538 BQM917538:BQN917538 CAI917538:CAJ917538 CKE917538:CKF917538 CUA917538:CUB917538 DDW917538:DDX917538 DNS917538:DNT917538 DXO917538:DXP917538 EHK917538:EHL917538 ERG917538:ERH917538 FBC917538:FBD917538 FKY917538:FKZ917538 FUU917538:FUV917538 GEQ917538:GER917538 GOM917538:GON917538 GYI917538:GYJ917538 HIE917538:HIF917538 HSA917538:HSB917538 IBW917538:IBX917538 ILS917538:ILT917538 IVO917538:IVP917538 JFK917538:JFL917538 JPG917538:JPH917538 JZC917538:JZD917538 KIY917538:KIZ917538 KSU917538:KSV917538 LCQ917538:LCR917538 LMM917538:LMN917538 LWI917538:LWJ917538 MGE917538:MGF917538 MQA917538:MQB917538 MZW917538:MZX917538 NJS917538:NJT917538 NTO917538:NTP917538 ODK917538:ODL917538 ONG917538:ONH917538 OXC917538:OXD917538 PGY917538:PGZ917538 PQU917538:PQV917538 QAQ917538:QAR917538 QKM917538:QKN917538 QUI917538:QUJ917538 REE917538:REF917538 ROA917538:ROB917538 RXW917538:RXX917538 SHS917538:SHT917538 SRO917538:SRP917538 TBK917538:TBL917538 TLG917538:TLH917538 TVC917538:TVD917538 UEY917538:UEZ917538 UOU917538:UOV917538 UYQ917538:UYR917538 VIM917538:VIN917538 VSI917538:VSJ917538 WCE917538:WCF917538 WMA917538:WMB917538 WVW917538:WVX917538 O983074:P983074 JK983074:JL983074 TG983074:TH983074 ADC983074:ADD983074 AMY983074:AMZ983074 AWU983074:AWV983074 BGQ983074:BGR983074 BQM983074:BQN983074 CAI983074:CAJ983074 CKE983074:CKF983074 CUA983074:CUB983074 DDW983074:DDX983074 DNS983074:DNT983074 DXO983074:DXP983074 EHK983074:EHL983074 ERG983074:ERH983074 FBC983074:FBD983074 FKY983074:FKZ983074 FUU983074:FUV983074 GEQ983074:GER983074 GOM983074:GON983074 GYI983074:GYJ983074 HIE983074:HIF983074 HSA983074:HSB983074 IBW983074:IBX983074 ILS983074:ILT983074 IVO983074:IVP983074 JFK983074:JFL983074 JPG983074:JPH983074 JZC983074:JZD983074 KIY983074:KIZ983074 KSU983074:KSV983074 LCQ983074:LCR983074 LMM983074:LMN983074 LWI983074:LWJ983074 MGE983074:MGF983074 MQA983074:MQB983074 MZW983074:MZX983074 NJS983074:NJT983074 NTO983074:NTP983074 ODK983074:ODL983074 ONG983074:ONH983074 OXC983074:OXD983074 PGY983074:PGZ983074 PQU983074:PQV983074 QAQ983074:QAR983074 QKM983074:QKN983074 QUI983074:QUJ983074 REE983074:REF983074 ROA983074:ROB983074 RXW983074:RXX983074 SHS983074:SHT983074 SRO983074:SRP983074 TBK983074:TBL983074 TLG983074:TLH983074 TVC983074:TVD983074 UEY983074:UEZ983074 UOU983074:UOV983074 UYQ983074:UYR983074 VIM983074:VIN983074 VSI983074:VSJ983074 WCE983074:WCF983074 WMA983074:WMB983074 WVW983074:WVX983074 G38:G49 JB38:JC49 SX38:SY49 ACT38:ACU49 AMP38:AMQ49 AWL38:AWM49 BGH38:BGI49 BQD38:BQE49 BZZ38:CAA49 CJV38:CJW49 CTR38:CTS49 DDN38:DDO49 DNJ38:DNK49 DXF38:DXG49 EHB38:EHC49 EQX38:EQY49 FAT38:FAU49 FKP38:FKQ49 FUL38:FUM49 GEH38:GEI49 GOD38:GOE49 GXZ38:GYA49 HHV38:HHW49 HRR38:HRS49 IBN38:IBO49 ILJ38:ILK49 IVF38:IVG49 JFB38:JFC49 JOX38:JOY49 JYT38:JYU49 KIP38:KIQ49 KSL38:KSM49 LCH38:LCI49 LMD38:LME49 LVZ38:LWA49 MFV38:MFW49 MPR38:MPS49 MZN38:MZO49 NJJ38:NJK49 NTF38:NTG49 ODB38:ODC49 OMX38:OMY49 OWT38:OWU49 PGP38:PGQ49 PQL38:PQM49 QAH38:QAI49 QKD38:QKE49 QTZ38:QUA49 RDV38:RDW49 RNR38:RNS49 RXN38:RXO49 SHJ38:SHK49 SRF38:SRG49 TBB38:TBC49 TKX38:TKY49 TUT38:TUU49 UEP38:UEQ49 UOL38:UOM49 UYH38:UYI49 VID38:VIE49 VRZ38:VSA49 WBV38:WBW49 WLR38:WLS49 WVN38:WVO49 G65574:G65585 JB65574:JC65585 SX65574:SY65585 ACT65574:ACU65585 AMP65574:AMQ65585 AWL65574:AWM65585 BGH65574:BGI65585 BQD65574:BQE65585 BZZ65574:CAA65585 CJV65574:CJW65585 CTR65574:CTS65585 DDN65574:DDO65585 DNJ65574:DNK65585 DXF65574:DXG65585 EHB65574:EHC65585 EQX65574:EQY65585 FAT65574:FAU65585 FKP65574:FKQ65585 FUL65574:FUM65585 GEH65574:GEI65585 GOD65574:GOE65585 GXZ65574:GYA65585 HHV65574:HHW65585 HRR65574:HRS65585 IBN65574:IBO65585 ILJ65574:ILK65585 IVF65574:IVG65585 JFB65574:JFC65585 JOX65574:JOY65585 JYT65574:JYU65585 KIP65574:KIQ65585 KSL65574:KSM65585 LCH65574:LCI65585 LMD65574:LME65585 LVZ65574:LWA65585 MFV65574:MFW65585 MPR65574:MPS65585 MZN65574:MZO65585 NJJ65574:NJK65585 NTF65574:NTG65585 ODB65574:ODC65585 OMX65574:OMY65585 OWT65574:OWU65585 PGP65574:PGQ65585 PQL65574:PQM65585 QAH65574:QAI65585 QKD65574:QKE65585 QTZ65574:QUA65585 RDV65574:RDW65585 RNR65574:RNS65585 RXN65574:RXO65585 SHJ65574:SHK65585 SRF65574:SRG65585 TBB65574:TBC65585 TKX65574:TKY65585 TUT65574:TUU65585 UEP65574:UEQ65585 UOL65574:UOM65585 UYH65574:UYI65585 VID65574:VIE65585 VRZ65574:VSA65585 WBV65574:WBW65585 WLR65574:WLS65585 WVN65574:WVO65585 G131110:G131121 JB131110:JC131121 SX131110:SY131121 ACT131110:ACU131121 AMP131110:AMQ131121 AWL131110:AWM131121 BGH131110:BGI131121 BQD131110:BQE131121 BZZ131110:CAA131121 CJV131110:CJW131121 CTR131110:CTS131121 DDN131110:DDO131121 DNJ131110:DNK131121 DXF131110:DXG131121 EHB131110:EHC131121 EQX131110:EQY131121 FAT131110:FAU131121 FKP131110:FKQ131121 FUL131110:FUM131121 GEH131110:GEI131121 GOD131110:GOE131121 GXZ131110:GYA131121 HHV131110:HHW131121 HRR131110:HRS131121 IBN131110:IBO131121 ILJ131110:ILK131121 IVF131110:IVG131121 JFB131110:JFC131121 JOX131110:JOY131121 JYT131110:JYU131121 KIP131110:KIQ131121 KSL131110:KSM131121 LCH131110:LCI131121 LMD131110:LME131121 LVZ131110:LWA131121 MFV131110:MFW131121 MPR131110:MPS131121 MZN131110:MZO131121 NJJ131110:NJK131121 NTF131110:NTG131121 ODB131110:ODC131121 OMX131110:OMY131121 OWT131110:OWU131121 PGP131110:PGQ131121 PQL131110:PQM131121 QAH131110:QAI131121 QKD131110:QKE131121 QTZ131110:QUA131121 RDV131110:RDW131121 RNR131110:RNS131121 RXN131110:RXO131121 SHJ131110:SHK131121 SRF131110:SRG131121 TBB131110:TBC131121 TKX131110:TKY131121 TUT131110:TUU131121 UEP131110:UEQ131121 UOL131110:UOM131121 UYH131110:UYI131121 VID131110:VIE131121 VRZ131110:VSA131121 WBV131110:WBW131121 WLR131110:WLS131121 WVN131110:WVO131121 G196646:G196657 JB196646:JC196657 SX196646:SY196657 ACT196646:ACU196657 AMP196646:AMQ196657 AWL196646:AWM196657 BGH196646:BGI196657 BQD196646:BQE196657 BZZ196646:CAA196657 CJV196646:CJW196657 CTR196646:CTS196657 DDN196646:DDO196657 DNJ196646:DNK196657 DXF196646:DXG196657 EHB196646:EHC196657 EQX196646:EQY196657 FAT196646:FAU196657 FKP196646:FKQ196657 FUL196646:FUM196657 GEH196646:GEI196657 GOD196646:GOE196657 GXZ196646:GYA196657 HHV196646:HHW196657 HRR196646:HRS196657 IBN196646:IBO196657 ILJ196646:ILK196657 IVF196646:IVG196657 JFB196646:JFC196657 JOX196646:JOY196657 JYT196646:JYU196657 KIP196646:KIQ196657 KSL196646:KSM196657 LCH196646:LCI196657 LMD196646:LME196657 LVZ196646:LWA196657 MFV196646:MFW196657 MPR196646:MPS196657 MZN196646:MZO196657 NJJ196646:NJK196657 NTF196646:NTG196657 ODB196646:ODC196657 OMX196646:OMY196657 OWT196646:OWU196657 PGP196646:PGQ196657 PQL196646:PQM196657 QAH196646:QAI196657 QKD196646:QKE196657 QTZ196646:QUA196657 RDV196646:RDW196657 RNR196646:RNS196657 RXN196646:RXO196657 SHJ196646:SHK196657 SRF196646:SRG196657 TBB196646:TBC196657 TKX196646:TKY196657 TUT196646:TUU196657 UEP196646:UEQ196657 UOL196646:UOM196657 UYH196646:UYI196657 VID196646:VIE196657 VRZ196646:VSA196657 WBV196646:WBW196657 WLR196646:WLS196657 WVN196646:WVO196657 G262182:G262193 JB262182:JC262193 SX262182:SY262193 ACT262182:ACU262193 AMP262182:AMQ262193 AWL262182:AWM262193 BGH262182:BGI262193 BQD262182:BQE262193 BZZ262182:CAA262193 CJV262182:CJW262193 CTR262182:CTS262193 DDN262182:DDO262193 DNJ262182:DNK262193 DXF262182:DXG262193 EHB262182:EHC262193 EQX262182:EQY262193 FAT262182:FAU262193 FKP262182:FKQ262193 FUL262182:FUM262193 GEH262182:GEI262193 GOD262182:GOE262193 GXZ262182:GYA262193 HHV262182:HHW262193 HRR262182:HRS262193 IBN262182:IBO262193 ILJ262182:ILK262193 IVF262182:IVG262193 JFB262182:JFC262193 JOX262182:JOY262193 JYT262182:JYU262193 KIP262182:KIQ262193 KSL262182:KSM262193 LCH262182:LCI262193 LMD262182:LME262193 LVZ262182:LWA262193 MFV262182:MFW262193 MPR262182:MPS262193 MZN262182:MZO262193 NJJ262182:NJK262193 NTF262182:NTG262193 ODB262182:ODC262193 OMX262182:OMY262193 OWT262182:OWU262193 PGP262182:PGQ262193 PQL262182:PQM262193 QAH262182:QAI262193 QKD262182:QKE262193 QTZ262182:QUA262193 RDV262182:RDW262193 RNR262182:RNS262193 RXN262182:RXO262193 SHJ262182:SHK262193 SRF262182:SRG262193 TBB262182:TBC262193 TKX262182:TKY262193 TUT262182:TUU262193 UEP262182:UEQ262193 UOL262182:UOM262193 UYH262182:UYI262193 VID262182:VIE262193 VRZ262182:VSA262193 WBV262182:WBW262193 WLR262182:WLS262193 WVN262182:WVO262193 G327718:G327729 JB327718:JC327729 SX327718:SY327729 ACT327718:ACU327729 AMP327718:AMQ327729 AWL327718:AWM327729 BGH327718:BGI327729 BQD327718:BQE327729 BZZ327718:CAA327729 CJV327718:CJW327729 CTR327718:CTS327729 DDN327718:DDO327729 DNJ327718:DNK327729 DXF327718:DXG327729 EHB327718:EHC327729 EQX327718:EQY327729 FAT327718:FAU327729 FKP327718:FKQ327729 FUL327718:FUM327729 GEH327718:GEI327729 GOD327718:GOE327729 GXZ327718:GYA327729 HHV327718:HHW327729 HRR327718:HRS327729 IBN327718:IBO327729 ILJ327718:ILK327729 IVF327718:IVG327729 JFB327718:JFC327729 JOX327718:JOY327729 JYT327718:JYU327729 KIP327718:KIQ327729 KSL327718:KSM327729 LCH327718:LCI327729 LMD327718:LME327729 LVZ327718:LWA327729 MFV327718:MFW327729 MPR327718:MPS327729 MZN327718:MZO327729 NJJ327718:NJK327729 NTF327718:NTG327729 ODB327718:ODC327729 OMX327718:OMY327729 OWT327718:OWU327729 PGP327718:PGQ327729 PQL327718:PQM327729 QAH327718:QAI327729 QKD327718:QKE327729 QTZ327718:QUA327729 RDV327718:RDW327729 RNR327718:RNS327729 RXN327718:RXO327729 SHJ327718:SHK327729 SRF327718:SRG327729 TBB327718:TBC327729 TKX327718:TKY327729 TUT327718:TUU327729 UEP327718:UEQ327729 UOL327718:UOM327729 UYH327718:UYI327729 VID327718:VIE327729 VRZ327718:VSA327729 WBV327718:WBW327729 WLR327718:WLS327729 WVN327718:WVO327729 G393254:G393265 JB393254:JC393265 SX393254:SY393265 ACT393254:ACU393265 AMP393254:AMQ393265 AWL393254:AWM393265 BGH393254:BGI393265 BQD393254:BQE393265 BZZ393254:CAA393265 CJV393254:CJW393265 CTR393254:CTS393265 DDN393254:DDO393265 DNJ393254:DNK393265 DXF393254:DXG393265 EHB393254:EHC393265 EQX393254:EQY393265 FAT393254:FAU393265 FKP393254:FKQ393265 FUL393254:FUM393265 GEH393254:GEI393265 GOD393254:GOE393265 GXZ393254:GYA393265 HHV393254:HHW393265 HRR393254:HRS393265 IBN393254:IBO393265 ILJ393254:ILK393265 IVF393254:IVG393265 JFB393254:JFC393265 JOX393254:JOY393265 JYT393254:JYU393265 KIP393254:KIQ393265 KSL393254:KSM393265 LCH393254:LCI393265 LMD393254:LME393265 LVZ393254:LWA393265 MFV393254:MFW393265 MPR393254:MPS393265 MZN393254:MZO393265 NJJ393254:NJK393265 NTF393254:NTG393265 ODB393254:ODC393265 OMX393254:OMY393265 OWT393254:OWU393265 PGP393254:PGQ393265 PQL393254:PQM393265 QAH393254:QAI393265 QKD393254:QKE393265 QTZ393254:QUA393265 RDV393254:RDW393265 RNR393254:RNS393265 RXN393254:RXO393265 SHJ393254:SHK393265 SRF393254:SRG393265 TBB393254:TBC393265 TKX393254:TKY393265 TUT393254:TUU393265 UEP393254:UEQ393265 UOL393254:UOM393265 UYH393254:UYI393265 VID393254:VIE393265 VRZ393254:VSA393265 WBV393254:WBW393265 WLR393254:WLS393265 WVN393254:WVO393265 G458790:G458801 JB458790:JC458801 SX458790:SY458801 ACT458790:ACU458801 AMP458790:AMQ458801 AWL458790:AWM458801 BGH458790:BGI458801 BQD458790:BQE458801 BZZ458790:CAA458801 CJV458790:CJW458801 CTR458790:CTS458801 DDN458790:DDO458801 DNJ458790:DNK458801 DXF458790:DXG458801 EHB458790:EHC458801 EQX458790:EQY458801 FAT458790:FAU458801 FKP458790:FKQ458801 FUL458790:FUM458801 GEH458790:GEI458801 GOD458790:GOE458801 GXZ458790:GYA458801 HHV458790:HHW458801 HRR458790:HRS458801 IBN458790:IBO458801 ILJ458790:ILK458801 IVF458790:IVG458801 JFB458790:JFC458801 JOX458790:JOY458801 JYT458790:JYU458801 KIP458790:KIQ458801 KSL458790:KSM458801 LCH458790:LCI458801 LMD458790:LME458801 LVZ458790:LWA458801 MFV458790:MFW458801 MPR458790:MPS458801 MZN458790:MZO458801 NJJ458790:NJK458801 NTF458790:NTG458801 ODB458790:ODC458801 OMX458790:OMY458801 OWT458790:OWU458801 PGP458790:PGQ458801 PQL458790:PQM458801 QAH458790:QAI458801 QKD458790:QKE458801 QTZ458790:QUA458801 RDV458790:RDW458801 RNR458790:RNS458801 RXN458790:RXO458801 SHJ458790:SHK458801 SRF458790:SRG458801 TBB458790:TBC458801 TKX458790:TKY458801 TUT458790:TUU458801 UEP458790:UEQ458801 UOL458790:UOM458801 UYH458790:UYI458801 VID458790:VIE458801 VRZ458790:VSA458801 WBV458790:WBW458801 WLR458790:WLS458801 WVN458790:WVO458801 G524326:G524337 JB524326:JC524337 SX524326:SY524337 ACT524326:ACU524337 AMP524326:AMQ524337 AWL524326:AWM524337 BGH524326:BGI524337 BQD524326:BQE524337 BZZ524326:CAA524337 CJV524326:CJW524337 CTR524326:CTS524337 DDN524326:DDO524337 DNJ524326:DNK524337 DXF524326:DXG524337 EHB524326:EHC524337 EQX524326:EQY524337 FAT524326:FAU524337 FKP524326:FKQ524337 FUL524326:FUM524337 GEH524326:GEI524337 GOD524326:GOE524337 GXZ524326:GYA524337 HHV524326:HHW524337 HRR524326:HRS524337 IBN524326:IBO524337 ILJ524326:ILK524337 IVF524326:IVG524337 JFB524326:JFC524337 JOX524326:JOY524337 JYT524326:JYU524337 KIP524326:KIQ524337 KSL524326:KSM524337 LCH524326:LCI524337 LMD524326:LME524337 LVZ524326:LWA524337 MFV524326:MFW524337 MPR524326:MPS524337 MZN524326:MZO524337 NJJ524326:NJK524337 NTF524326:NTG524337 ODB524326:ODC524337 OMX524326:OMY524337 OWT524326:OWU524337 PGP524326:PGQ524337 PQL524326:PQM524337 QAH524326:QAI524337 QKD524326:QKE524337 QTZ524326:QUA524337 RDV524326:RDW524337 RNR524326:RNS524337 RXN524326:RXO524337 SHJ524326:SHK524337 SRF524326:SRG524337 TBB524326:TBC524337 TKX524326:TKY524337 TUT524326:TUU524337 UEP524326:UEQ524337 UOL524326:UOM524337 UYH524326:UYI524337 VID524326:VIE524337 VRZ524326:VSA524337 WBV524326:WBW524337 WLR524326:WLS524337 WVN524326:WVO524337 G589862:G589873 JB589862:JC589873 SX589862:SY589873 ACT589862:ACU589873 AMP589862:AMQ589873 AWL589862:AWM589873 BGH589862:BGI589873 BQD589862:BQE589873 BZZ589862:CAA589873 CJV589862:CJW589873 CTR589862:CTS589873 DDN589862:DDO589873 DNJ589862:DNK589873 DXF589862:DXG589873 EHB589862:EHC589873 EQX589862:EQY589873 FAT589862:FAU589873 FKP589862:FKQ589873 FUL589862:FUM589873 GEH589862:GEI589873 GOD589862:GOE589873 GXZ589862:GYA589873 HHV589862:HHW589873 HRR589862:HRS589873 IBN589862:IBO589873 ILJ589862:ILK589873 IVF589862:IVG589873 JFB589862:JFC589873 JOX589862:JOY589873 JYT589862:JYU589873 KIP589862:KIQ589873 KSL589862:KSM589873 LCH589862:LCI589873 LMD589862:LME589873 LVZ589862:LWA589873 MFV589862:MFW589873 MPR589862:MPS589873 MZN589862:MZO589873 NJJ589862:NJK589873 NTF589862:NTG589873 ODB589862:ODC589873 OMX589862:OMY589873 OWT589862:OWU589873 PGP589862:PGQ589873 PQL589862:PQM589873 QAH589862:QAI589873 QKD589862:QKE589873 QTZ589862:QUA589873 RDV589862:RDW589873 RNR589862:RNS589873 RXN589862:RXO589873 SHJ589862:SHK589873 SRF589862:SRG589873 TBB589862:TBC589873 TKX589862:TKY589873 TUT589862:TUU589873 UEP589862:UEQ589873 UOL589862:UOM589873 UYH589862:UYI589873 VID589862:VIE589873 VRZ589862:VSA589873 WBV589862:WBW589873 WLR589862:WLS589873 WVN589862:WVO589873 G655398:G655409 JB655398:JC655409 SX655398:SY655409 ACT655398:ACU655409 AMP655398:AMQ655409 AWL655398:AWM655409 BGH655398:BGI655409 BQD655398:BQE655409 BZZ655398:CAA655409 CJV655398:CJW655409 CTR655398:CTS655409 DDN655398:DDO655409 DNJ655398:DNK655409 DXF655398:DXG655409 EHB655398:EHC655409 EQX655398:EQY655409 FAT655398:FAU655409 FKP655398:FKQ655409 FUL655398:FUM655409 GEH655398:GEI655409 GOD655398:GOE655409 GXZ655398:GYA655409 HHV655398:HHW655409 HRR655398:HRS655409 IBN655398:IBO655409 ILJ655398:ILK655409 IVF655398:IVG655409 JFB655398:JFC655409 JOX655398:JOY655409 JYT655398:JYU655409 KIP655398:KIQ655409 KSL655398:KSM655409 LCH655398:LCI655409 LMD655398:LME655409 LVZ655398:LWA655409 MFV655398:MFW655409 MPR655398:MPS655409 MZN655398:MZO655409 NJJ655398:NJK655409 NTF655398:NTG655409 ODB655398:ODC655409 OMX655398:OMY655409 OWT655398:OWU655409 PGP655398:PGQ655409 PQL655398:PQM655409 QAH655398:QAI655409 QKD655398:QKE655409 QTZ655398:QUA655409 RDV655398:RDW655409 RNR655398:RNS655409 RXN655398:RXO655409 SHJ655398:SHK655409 SRF655398:SRG655409 TBB655398:TBC655409 TKX655398:TKY655409 TUT655398:TUU655409 UEP655398:UEQ655409 UOL655398:UOM655409 UYH655398:UYI655409 VID655398:VIE655409 VRZ655398:VSA655409 WBV655398:WBW655409 WLR655398:WLS655409 WVN655398:WVO655409 G720934:G720945 JB720934:JC720945 SX720934:SY720945 ACT720934:ACU720945 AMP720934:AMQ720945 AWL720934:AWM720945 BGH720934:BGI720945 BQD720934:BQE720945 BZZ720934:CAA720945 CJV720934:CJW720945 CTR720934:CTS720945 DDN720934:DDO720945 DNJ720934:DNK720945 DXF720934:DXG720945 EHB720934:EHC720945 EQX720934:EQY720945 FAT720934:FAU720945 FKP720934:FKQ720945 FUL720934:FUM720945 GEH720934:GEI720945 GOD720934:GOE720945 GXZ720934:GYA720945 HHV720934:HHW720945 HRR720934:HRS720945 IBN720934:IBO720945 ILJ720934:ILK720945 IVF720934:IVG720945 JFB720934:JFC720945 JOX720934:JOY720945 JYT720934:JYU720945 KIP720934:KIQ720945 KSL720934:KSM720945 LCH720934:LCI720945 LMD720934:LME720945 LVZ720934:LWA720945 MFV720934:MFW720945 MPR720934:MPS720945 MZN720934:MZO720945 NJJ720934:NJK720945 NTF720934:NTG720945 ODB720934:ODC720945 OMX720934:OMY720945 OWT720934:OWU720945 PGP720934:PGQ720945 PQL720934:PQM720945 QAH720934:QAI720945 QKD720934:QKE720945 QTZ720934:QUA720945 RDV720934:RDW720945 RNR720934:RNS720945 RXN720934:RXO720945 SHJ720934:SHK720945 SRF720934:SRG720945 TBB720934:TBC720945 TKX720934:TKY720945 TUT720934:TUU720945 UEP720934:UEQ720945 UOL720934:UOM720945 UYH720934:UYI720945 VID720934:VIE720945 VRZ720934:VSA720945 WBV720934:WBW720945 WLR720934:WLS720945 WVN720934:WVO720945 G786470:G786481 JB786470:JC786481 SX786470:SY786481 ACT786470:ACU786481 AMP786470:AMQ786481 AWL786470:AWM786481 BGH786470:BGI786481 BQD786470:BQE786481 BZZ786470:CAA786481 CJV786470:CJW786481 CTR786470:CTS786481 DDN786470:DDO786481 DNJ786470:DNK786481 DXF786470:DXG786481 EHB786470:EHC786481 EQX786470:EQY786481 FAT786470:FAU786481 FKP786470:FKQ786481 FUL786470:FUM786481 GEH786470:GEI786481 GOD786470:GOE786481 GXZ786470:GYA786481 HHV786470:HHW786481 HRR786470:HRS786481 IBN786470:IBO786481 ILJ786470:ILK786481 IVF786470:IVG786481 JFB786470:JFC786481 JOX786470:JOY786481 JYT786470:JYU786481 KIP786470:KIQ786481 KSL786470:KSM786481 LCH786470:LCI786481 LMD786470:LME786481 LVZ786470:LWA786481 MFV786470:MFW786481 MPR786470:MPS786481 MZN786470:MZO786481 NJJ786470:NJK786481 NTF786470:NTG786481 ODB786470:ODC786481 OMX786470:OMY786481 OWT786470:OWU786481 PGP786470:PGQ786481 PQL786470:PQM786481 QAH786470:QAI786481 QKD786470:QKE786481 QTZ786470:QUA786481 RDV786470:RDW786481 RNR786470:RNS786481 RXN786470:RXO786481 SHJ786470:SHK786481 SRF786470:SRG786481 TBB786470:TBC786481 TKX786470:TKY786481 TUT786470:TUU786481 UEP786470:UEQ786481 UOL786470:UOM786481 UYH786470:UYI786481 VID786470:VIE786481 VRZ786470:VSA786481 WBV786470:WBW786481 WLR786470:WLS786481 WVN786470:WVO786481 G852006:G852017 JB852006:JC852017 SX852006:SY852017 ACT852006:ACU852017 AMP852006:AMQ852017 AWL852006:AWM852017 BGH852006:BGI852017 BQD852006:BQE852017 BZZ852006:CAA852017 CJV852006:CJW852017 CTR852006:CTS852017 DDN852006:DDO852017 DNJ852006:DNK852017 DXF852006:DXG852017 EHB852006:EHC852017 EQX852006:EQY852017 FAT852006:FAU852017 FKP852006:FKQ852017 FUL852006:FUM852017 GEH852006:GEI852017 GOD852006:GOE852017 GXZ852006:GYA852017 HHV852006:HHW852017 HRR852006:HRS852017 IBN852006:IBO852017 ILJ852006:ILK852017 IVF852006:IVG852017 JFB852006:JFC852017 JOX852006:JOY852017 JYT852006:JYU852017 KIP852006:KIQ852017 KSL852006:KSM852017 LCH852006:LCI852017 LMD852006:LME852017 LVZ852006:LWA852017 MFV852006:MFW852017 MPR852006:MPS852017 MZN852006:MZO852017 NJJ852006:NJK852017 NTF852006:NTG852017 ODB852006:ODC852017 OMX852006:OMY852017 OWT852006:OWU852017 PGP852006:PGQ852017 PQL852006:PQM852017 QAH852006:QAI852017 QKD852006:QKE852017 QTZ852006:QUA852017 RDV852006:RDW852017 RNR852006:RNS852017 RXN852006:RXO852017 SHJ852006:SHK852017 SRF852006:SRG852017 TBB852006:TBC852017 TKX852006:TKY852017 TUT852006:TUU852017 UEP852006:UEQ852017 UOL852006:UOM852017 UYH852006:UYI852017 VID852006:VIE852017 VRZ852006:VSA852017 WBV852006:WBW852017 WLR852006:WLS852017 WVN852006:WVO852017 G917542:G917553 JB917542:JC917553 SX917542:SY917553 ACT917542:ACU917553 AMP917542:AMQ917553 AWL917542:AWM917553 BGH917542:BGI917553 BQD917542:BQE917553 BZZ917542:CAA917553 CJV917542:CJW917553 CTR917542:CTS917553 DDN917542:DDO917553 DNJ917542:DNK917553 DXF917542:DXG917553 EHB917542:EHC917553 EQX917542:EQY917553 FAT917542:FAU917553 FKP917542:FKQ917553 FUL917542:FUM917553 GEH917542:GEI917553 GOD917542:GOE917553 GXZ917542:GYA917553 HHV917542:HHW917553 HRR917542:HRS917553 IBN917542:IBO917553 ILJ917542:ILK917553 IVF917542:IVG917553 JFB917542:JFC917553 JOX917542:JOY917553 JYT917542:JYU917553 KIP917542:KIQ917553 KSL917542:KSM917553 LCH917542:LCI917553 LMD917542:LME917553 LVZ917542:LWA917553 MFV917542:MFW917553 MPR917542:MPS917553 MZN917542:MZO917553 NJJ917542:NJK917553 NTF917542:NTG917553 ODB917542:ODC917553 OMX917542:OMY917553 OWT917542:OWU917553 PGP917542:PGQ917553 PQL917542:PQM917553 QAH917542:QAI917553 QKD917542:QKE917553 QTZ917542:QUA917553 RDV917542:RDW917553 RNR917542:RNS917553 RXN917542:RXO917553 SHJ917542:SHK917553 SRF917542:SRG917553 TBB917542:TBC917553 TKX917542:TKY917553 TUT917542:TUU917553 UEP917542:UEQ917553 UOL917542:UOM917553 UYH917542:UYI917553 VID917542:VIE917553 VRZ917542:VSA917553 WBV917542:WBW917553 WLR917542:WLS917553 WVN917542:WVO917553 G983078:G983089 JB983078:JC983089 SX983078:SY983089 ACT983078:ACU983089 AMP983078:AMQ983089 AWL983078:AWM983089 BGH983078:BGI983089 BQD983078:BQE983089 BZZ983078:CAA983089 CJV983078:CJW983089 CTR983078:CTS983089 DDN983078:DDO983089 DNJ983078:DNK983089 DXF983078:DXG983089 EHB983078:EHC983089 EQX983078:EQY983089 FAT983078:FAU983089 FKP983078:FKQ983089 FUL983078:FUM983089 GEH983078:GEI983089 GOD983078:GOE983089 GXZ983078:GYA983089 HHV983078:HHW983089 HRR983078:HRS983089 IBN983078:IBO983089 ILJ983078:ILK983089 IVF983078:IVG983089 JFB983078:JFC983089 JOX983078:JOY983089 JYT983078:JYU983089 KIP983078:KIQ983089 KSL983078:KSM983089 LCH983078:LCI983089 LMD983078:LME983089 LVZ983078:LWA983089 MFV983078:MFW983089 MPR983078:MPS983089 MZN983078:MZO983089 NJJ983078:NJK983089 NTF983078:NTG983089 ODB983078:ODC983089 OMX983078:OMY983089 OWT983078:OWU983089 PGP983078:PGQ983089 PQL983078:PQM983089 QAH983078:QAI983089 QKD983078:QKE983089 QTZ983078:QUA983089 RDV983078:RDW983089 RNR983078:RNS983089 RXN983078:RXO983089 SHJ983078:SHK983089 SRF983078:SRG983089 TBB983078:TBC983089 TKX983078:TKY983089 TUT983078:TUU983089 UEP983078:UEQ983089 UOL983078:UOM983089 UYH983078:UYI983089 VID983078:VIE983089 VRZ983078:VSA983089 WBV983078:WBW983089 WLR983078:WLS983089 WVN983078:WVO983089 C31:D31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U12:U23 Y12:Z23 W12:W23</xm:sqref>
        </x14:dataValidation>
        <x14:dataValidation imeMode="hiragana" allowBlank="1" showInputMessage="1" showErrorMessage="1">
          <xm:sqref>D12:D23 IY12:IY23 SU12:SU23 ACQ12:ACQ23 AMM12:AMM23 AWI12:AWI23 BGE12:BGE23 BQA12:BQA23 BZW12:BZW23 CJS12:CJS23 CTO12:CTO23 DDK12:DDK23 DNG12:DNG23 DXC12:DXC23 EGY12:EGY23 EQU12:EQU23 FAQ12:FAQ23 FKM12:FKM23 FUI12:FUI23 GEE12:GEE23 GOA12:GOA23 GXW12:GXW23 HHS12:HHS23 HRO12:HRO23 IBK12:IBK23 ILG12:ILG23 IVC12:IVC23 JEY12:JEY23 JOU12:JOU23 JYQ12:JYQ23 KIM12:KIM23 KSI12:KSI23 LCE12:LCE23 LMA12:LMA23 LVW12:LVW23 MFS12:MFS23 MPO12:MPO23 MZK12:MZK23 NJG12:NJG23 NTC12:NTC23 OCY12:OCY23 OMU12:OMU23 OWQ12:OWQ23 PGM12:PGM23 PQI12:PQI23 QAE12:QAE23 QKA12:QKA23 QTW12:QTW23 RDS12:RDS23 RNO12:RNO23 RXK12:RXK23 SHG12:SHG23 SRC12:SRC23 TAY12:TAY23 TKU12:TKU23 TUQ12:TUQ23 UEM12:UEM23 UOI12:UOI23 UYE12:UYE23 VIA12:VIA23 VRW12:VRW23 WBS12:WBS23 WLO12:WLO23 WVK12:WVK23 D65548:D65559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D131084:D131095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D196620:D196631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D262156:D262167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D327692:D327703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D393228:D393239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D458764:D458775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D524300:D524311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D589836:D589847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D655372:D655383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D720908:D720919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D786444:D786455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D851980:D851991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D917516:D917527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D983052:D983063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F30:G30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F65566:G65566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F131102:G131102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F196638:G196638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F262174:G262174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F327710:G327710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F393246:G393246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F458782:G458782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F524318:G524318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F589854:G589854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F655390:G655390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F720926:G720926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F786462:G786462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F851998:G851998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F917534:G917534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F983070:G983070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C4:D4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C65540:D65540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C131076:D131076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C196612:D196612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C262148:D262148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C327684:D327684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C393220:D393220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C458756:D458756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C524292:D524292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C589828:D589828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C655364:D655364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C720900:D720900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C786436:D786436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C851972:D851972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C917508:D917508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C983044:D983044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F12:F23 JA12:JA23 SW12:SW23 ACS12:ACS23 AMO12:AMO23 AWK12:AWK23 BGG12:BGG23 BQC12:BQC23 BZY12:BZY23 CJU12:CJU23 CTQ12:CTQ23 DDM12:DDM23 DNI12:DNI23 DXE12:DXE23 EHA12:EHA23 EQW12:EQW23 FAS12:FAS23 FKO12:FKO23 FUK12:FUK23 GEG12:GEG23 GOC12:GOC23 GXY12:GXY23 HHU12:HHU23 HRQ12:HRQ23 IBM12:IBM23 ILI12:ILI23 IVE12:IVE23 JFA12:JFA23 JOW12:JOW23 JYS12:JYS23 KIO12:KIO23 KSK12:KSK23 LCG12:LCG23 LMC12:LMC23 LVY12:LVY23 MFU12:MFU23 MPQ12:MPQ23 MZM12:MZM23 NJI12:NJI23 NTE12:NTE23 ODA12:ODA23 OMW12:OMW23 OWS12:OWS23 PGO12:PGO23 PQK12:PQK23 QAG12:QAG23 QKC12:QKC23 QTY12:QTY23 RDU12:RDU23 RNQ12:RNQ23 RXM12:RXM23 SHI12:SHI23 SRE12:SRE23 TBA12:TBA23 TKW12:TKW23 TUS12:TUS23 UEO12:UEO23 UOK12:UOK23 UYG12:UYG23 VIC12:VIC23 VRY12:VRY23 WBU12:WBU23 WLQ12:WLQ23 WVM12:WVM23 F65548:F65559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F131084:F131095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F196620:F196631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F262156:F262167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F327692:F327703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F393228:F393239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F458764:F458775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F524300:F524311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F589836:F589847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F655372:F655383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F720908:F720919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F786444:F786455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F851980:F851991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F917516:F917527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F983052:F983063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WVM983052:WVM983063 C6:D10 IX6:IY10 ST6:SU10 ACP6:ACQ10 AML6:AMM10 AWH6:AWI10 BGD6:BGE10 BPZ6:BQA10 BZV6:BZW10 CJR6:CJS10 CTN6:CTO10 DDJ6:DDK10 DNF6:DNG10 DXB6:DXC10 EGX6:EGY10 EQT6:EQU10 FAP6:FAQ10 FKL6:FKM10 FUH6:FUI10 GED6:GEE10 GNZ6:GOA10 GXV6:GXW10 HHR6:HHS10 HRN6:HRO10 IBJ6:IBK10 ILF6:ILG10 IVB6:IVC10 JEX6:JEY10 JOT6:JOU10 JYP6:JYQ10 KIL6:KIM10 KSH6:KSI10 LCD6:LCE10 LLZ6:LMA10 LVV6:LVW10 MFR6:MFS10 MPN6:MPO10 MZJ6:MZK10 NJF6:NJG10 NTB6:NTC10 OCX6:OCY10 OMT6:OMU10 OWP6:OWQ10 PGL6:PGM10 PQH6:PQI10 QAD6:QAE10 QJZ6:QKA10 QTV6:QTW10 RDR6:RDS10 RNN6:RNO10 RXJ6:RXK10 SHF6:SHG10 SRB6:SRC10 TAX6:TAY10 TKT6:TKU10 TUP6:TUQ10 UEL6:UEM10 UOH6:UOI10 UYD6:UYE10 VHZ6:VIA10 VRV6:VRW10 WBR6:WBS10 WLN6:WLO10 WVJ6:WVK10 C65542:D65546 IX65542:IY65546 ST65542:SU65546 ACP65542:ACQ65546 AML65542:AMM65546 AWH65542:AWI65546 BGD65542:BGE65546 BPZ65542:BQA65546 BZV65542:BZW65546 CJR65542:CJS65546 CTN65542:CTO65546 DDJ65542:DDK65546 DNF65542:DNG65546 DXB65542:DXC65546 EGX65542:EGY65546 EQT65542:EQU65546 FAP65542:FAQ65546 FKL65542:FKM65546 FUH65542:FUI65546 GED65542:GEE65546 GNZ65542:GOA65546 GXV65542:GXW65546 HHR65542:HHS65546 HRN65542:HRO65546 IBJ65542:IBK65546 ILF65542:ILG65546 IVB65542:IVC65546 JEX65542:JEY65546 JOT65542:JOU65546 JYP65542:JYQ65546 KIL65542:KIM65546 KSH65542:KSI65546 LCD65542:LCE65546 LLZ65542:LMA65546 LVV65542:LVW65546 MFR65542:MFS65546 MPN65542:MPO65546 MZJ65542:MZK65546 NJF65542:NJG65546 NTB65542:NTC65546 OCX65542:OCY65546 OMT65542:OMU65546 OWP65542:OWQ65546 PGL65542:PGM65546 PQH65542:PQI65546 QAD65542:QAE65546 QJZ65542:QKA65546 QTV65542:QTW65546 RDR65542:RDS65546 RNN65542:RNO65546 RXJ65542:RXK65546 SHF65542:SHG65546 SRB65542:SRC65546 TAX65542:TAY65546 TKT65542:TKU65546 TUP65542:TUQ65546 UEL65542:UEM65546 UOH65542:UOI65546 UYD65542:UYE65546 VHZ65542:VIA65546 VRV65542:VRW65546 WBR65542:WBS65546 WLN65542:WLO65546 WVJ65542:WVK65546 C131078:D131082 IX131078:IY131082 ST131078:SU131082 ACP131078:ACQ131082 AML131078:AMM131082 AWH131078:AWI131082 BGD131078:BGE131082 BPZ131078:BQA131082 BZV131078:BZW131082 CJR131078:CJS131082 CTN131078:CTO131082 DDJ131078:DDK131082 DNF131078:DNG131082 DXB131078:DXC131082 EGX131078:EGY131082 EQT131078:EQU131082 FAP131078:FAQ131082 FKL131078:FKM131082 FUH131078:FUI131082 GED131078:GEE131082 GNZ131078:GOA131082 GXV131078:GXW131082 HHR131078:HHS131082 HRN131078:HRO131082 IBJ131078:IBK131082 ILF131078:ILG131082 IVB131078:IVC131082 JEX131078:JEY131082 JOT131078:JOU131082 JYP131078:JYQ131082 KIL131078:KIM131082 KSH131078:KSI131082 LCD131078:LCE131082 LLZ131078:LMA131082 LVV131078:LVW131082 MFR131078:MFS131082 MPN131078:MPO131082 MZJ131078:MZK131082 NJF131078:NJG131082 NTB131078:NTC131082 OCX131078:OCY131082 OMT131078:OMU131082 OWP131078:OWQ131082 PGL131078:PGM131082 PQH131078:PQI131082 QAD131078:QAE131082 QJZ131078:QKA131082 QTV131078:QTW131082 RDR131078:RDS131082 RNN131078:RNO131082 RXJ131078:RXK131082 SHF131078:SHG131082 SRB131078:SRC131082 TAX131078:TAY131082 TKT131078:TKU131082 TUP131078:TUQ131082 UEL131078:UEM131082 UOH131078:UOI131082 UYD131078:UYE131082 VHZ131078:VIA131082 VRV131078:VRW131082 WBR131078:WBS131082 WLN131078:WLO131082 WVJ131078:WVK131082 C196614:D196618 IX196614:IY196618 ST196614:SU196618 ACP196614:ACQ196618 AML196614:AMM196618 AWH196614:AWI196618 BGD196614:BGE196618 BPZ196614:BQA196618 BZV196614:BZW196618 CJR196614:CJS196618 CTN196614:CTO196618 DDJ196614:DDK196618 DNF196614:DNG196618 DXB196614:DXC196618 EGX196614:EGY196618 EQT196614:EQU196618 FAP196614:FAQ196618 FKL196614:FKM196618 FUH196614:FUI196618 GED196614:GEE196618 GNZ196614:GOA196618 GXV196614:GXW196618 HHR196614:HHS196618 HRN196614:HRO196618 IBJ196614:IBK196618 ILF196614:ILG196618 IVB196614:IVC196618 JEX196614:JEY196618 JOT196614:JOU196618 JYP196614:JYQ196618 KIL196614:KIM196618 KSH196614:KSI196618 LCD196614:LCE196618 LLZ196614:LMA196618 LVV196614:LVW196618 MFR196614:MFS196618 MPN196614:MPO196618 MZJ196614:MZK196618 NJF196614:NJG196618 NTB196614:NTC196618 OCX196614:OCY196618 OMT196614:OMU196618 OWP196614:OWQ196618 PGL196614:PGM196618 PQH196614:PQI196618 QAD196614:QAE196618 QJZ196614:QKA196618 QTV196614:QTW196618 RDR196614:RDS196618 RNN196614:RNO196618 RXJ196614:RXK196618 SHF196614:SHG196618 SRB196614:SRC196618 TAX196614:TAY196618 TKT196614:TKU196618 TUP196614:TUQ196618 UEL196614:UEM196618 UOH196614:UOI196618 UYD196614:UYE196618 VHZ196614:VIA196618 VRV196614:VRW196618 WBR196614:WBS196618 WLN196614:WLO196618 WVJ196614:WVK196618 C262150:D262154 IX262150:IY262154 ST262150:SU262154 ACP262150:ACQ262154 AML262150:AMM262154 AWH262150:AWI262154 BGD262150:BGE262154 BPZ262150:BQA262154 BZV262150:BZW262154 CJR262150:CJS262154 CTN262150:CTO262154 DDJ262150:DDK262154 DNF262150:DNG262154 DXB262150:DXC262154 EGX262150:EGY262154 EQT262150:EQU262154 FAP262150:FAQ262154 FKL262150:FKM262154 FUH262150:FUI262154 GED262150:GEE262154 GNZ262150:GOA262154 GXV262150:GXW262154 HHR262150:HHS262154 HRN262150:HRO262154 IBJ262150:IBK262154 ILF262150:ILG262154 IVB262150:IVC262154 JEX262150:JEY262154 JOT262150:JOU262154 JYP262150:JYQ262154 KIL262150:KIM262154 KSH262150:KSI262154 LCD262150:LCE262154 LLZ262150:LMA262154 LVV262150:LVW262154 MFR262150:MFS262154 MPN262150:MPO262154 MZJ262150:MZK262154 NJF262150:NJG262154 NTB262150:NTC262154 OCX262150:OCY262154 OMT262150:OMU262154 OWP262150:OWQ262154 PGL262150:PGM262154 PQH262150:PQI262154 QAD262150:QAE262154 QJZ262150:QKA262154 QTV262150:QTW262154 RDR262150:RDS262154 RNN262150:RNO262154 RXJ262150:RXK262154 SHF262150:SHG262154 SRB262150:SRC262154 TAX262150:TAY262154 TKT262150:TKU262154 TUP262150:TUQ262154 UEL262150:UEM262154 UOH262150:UOI262154 UYD262150:UYE262154 VHZ262150:VIA262154 VRV262150:VRW262154 WBR262150:WBS262154 WLN262150:WLO262154 WVJ262150:WVK262154 C327686:D327690 IX327686:IY327690 ST327686:SU327690 ACP327686:ACQ327690 AML327686:AMM327690 AWH327686:AWI327690 BGD327686:BGE327690 BPZ327686:BQA327690 BZV327686:BZW327690 CJR327686:CJS327690 CTN327686:CTO327690 DDJ327686:DDK327690 DNF327686:DNG327690 DXB327686:DXC327690 EGX327686:EGY327690 EQT327686:EQU327690 FAP327686:FAQ327690 FKL327686:FKM327690 FUH327686:FUI327690 GED327686:GEE327690 GNZ327686:GOA327690 GXV327686:GXW327690 HHR327686:HHS327690 HRN327686:HRO327690 IBJ327686:IBK327690 ILF327686:ILG327690 IVB327686:IVC327690 JEX327686:JEY327690 JOT327686:JOU327690 JYP327686:JYQ327690 KIL327686:KIM327690 KSH327686:KSI327690 LCD327686:LCE327690 LLZ327686:LMA327690 LVV327686:LVW327690 MFR327686:MFS327690 MPN327686:MPO327690 MZJ327686:MZK327690 NJF327686:NJG327690 NTB327686:NTC327690 OCX327686:OCY327690 OMT327686:OMU327690 OWP327686:OWQ327690 PGL327686:PGM327690 PQH327686:PQI327690 QAD327686:QAE327690 QJZ327686:QKA327690 QTV327686:QTW327690 RDR327686:RDS327690 RNN327686:RNO327690 RXJ327686:RXK327690 SHF327686:SHG327690 SRB327686:SRC327690 TAX327686:TAY327690 TKT327686:TKU327690 TUP327686:TUQ327690 UEL327686:UEM327690 UOH327686:UOI327690 UYD327686:UYE327690 VHZ327686:VIA327690 VRV327686:VRW327690 WBR327686:WBS327690 WLN327686:WLO327690 WVJ327686:WVK327690 C393222:D393226 IX393222:IY393226 ST393222:SU393226 ACP393222:ACQ393226 AML393222:AMM393226 AWH393222:AWI393226 BGD393222:BGE393226 BPZ393222:BQA393226 BZV393222:BZW393226 CJR393222:CJS393226 CTN393222:CTO393226 DDJ393222:DDK393226 DNF393222:DNG393226 DXB393222:DXC393226 EGX393222:EGY393226 EQT393222:EQU393226 FAP393222:FAQ393226 FKL393222:FKM393226 FUH393222:FUI393226 GED393222:GEE393226 GNZ393222:GOA393226 GXV393222:GXW393226 HHR393222:HHS393226 HRN393222:HRO393226 IBJ393222:IBK393226 ILF393222:ILG393226 IVB393222:IVC393226 JEX393222:JEY393226 JOT393222:JOU393226 JYP393222:JYQ393226 KIL393222:KIM393226 KSH393222:KSI393226 LCD393222:LCE393226 LLZ393222:LMA393226 LVV393222:LVW393226 MFR393222:MFS393226 MPN393222:MPO393226 MZJ393222:MZK393226 NJF393222:NJG393226 NTB393222:NTC393226 OCX393222:OCY393226 OMT393222:OMU393226 OWP393222:OWQ393226 PGL393222:PGM393226 PQH393222:PQI393226 QAD393222:QAE393226 QJZ393222:QKA393226 QTV393222:QTW393226 RDR393222:RDS393226 RNN393222:RNO393226 RXJ393222:RXK393226 SHF393222:SHG393226 SRB393222:SRC393226 TAX393222:TAY393226 TKT393222:TKU393226 TUP393222:TUQ393226 UEL393222:UEM393226 UOH393222:UOI393226 UYD393222:UYE393226 VHZ393222:VIA393226 VRV393222:VRW393226 WBR393222:WBS393226 WLN393222:WLO393226 WVJ393222:WVK393226 C458758:D458762 IX458758:IY458762 ST458758:SU458762 ACP458758:ACQ458762 AML458758:AMM458762 AWH458758:AWI458762 BGD458758:BGE458762 BPZ458758:BQA458762 BZV458758:BZW458762 CJR458758:CJS458762 CTN458758:CTO458762 DDJ458758:DDK458762 DNF458758:DNG458762 DXB458758:DXC458762 EGX458758:EGY458762 EQT458758:EQU458762 FAP458758:FAQ458762 FKL458758:FKM458762 FUH458758:FUI458762 GED458758:GEE458762 GNZ458758:GOA458762 GXV458758:GXW458762 HHR458758:HHS458762 HRN458758:HRO458762 IBJ458758:IBK458762 ILF458758:ILG458762 IVB458758:IVC458762 JEX458758:JEY458762 JOT458758:JOU458762 JYP458758:JYQ458762 KIL458758:KIM458762 KSH458758:KSI458762 LCD458758:LCE458762 LLZ458758:LMA458762 LVV458758:LVW458762 MFR458758:MFS458762 MPN458758:MPO458762 MZJ458758:MZK458762 NJF458758:NJG458762 NTB458758:NTC458762 OCX458758:OCY458762 OMT458758:OMU458762 OWP458758:OWQ458762 PGL458758:PGM458762 PQH458758:PQI458762 QAD458758:QAE458762 QJZ458758:QKA458762 QTV458758:QTW458762 RDR458758:RDS458762 RNN458758:RNO458762 RXJ458758:RXK458762 SHF458758:SHG458762 SRB458758:SRC458762 TAX458758:TAY458762 TKT458758:TKU458762 TUP458758:TUQ458762 UEL458758:UEM458762 UOH458758:UOI458762 UYD458758:UYE458762 VHZ458758:VIA458762 VRV458758:VRW458762 WBR458758:WBS458762 WLN458758:WLO458762 WVJ458758:WVK458762 C524294:D524298 IX524294:IY524298 ST524294:SU524298 ACP524294:ACQ524298 AML524294:AMM524298 AWH524294:AWI524298 BGD524294:BGE524298 BPZ524294:BQA524298 BZV524294:BZW524298 CJR524294:CJS524298 CTN524294:CTO524298 DDJ524294:DDK524298 DNF524294:DNG524298 DXB524294:DXC524298 EGX524294:EGY524298 EQT524294:EQU524298 FAP524294:FAQ524298 FKL524294:FKM524298 FUH524294:FUI524298 GED524294:GEE524298 GNZ524294:GOA524298 GXV524294:GXW524298 HHR524294:HHS524298 HRN524294:HRO524298 IBJ524294:IBK524298 ILF524294:ILG524298 IVB524294:IVC524298 JEX524294:JEY524298 JOT524294:JOU524298 JYP524294:JYQ524298 KIL524294:KIM524298 KSH524294:KSI524298 LCD524294:LCE524298 LLZ524294:LMA524298 LVV524294:LVW524298 MFR524294:MFS524298 MPN524294:MPO524298 MZJ524294:MZK524298 NJF524294:NJG524298 NTB524294:NTC524298 OCX524294:OCY524298 OMT524294:OMU524298 OWP524294:OWQ524298 PGL524294:PGM524298 PQH524294:PQI524298 QAD524294:QAE524298 QJZ524294:QKA524298 QTV524294:QTW524298 RDR524294:RDS524298 RNN524294:RNO524298 RXJ524294:RXK524298 SHF524294:SHG524298 SRB524294:SRC524298 TAX524294:TAY524298 TKT524294:TKU524298 TUP524294:TUQ524298 UEL524294:UEM524298 UOH524294:UOI524298 UYD524294:UYE524298 VHZ524294:VIA524298 VRV524294:VRW524298 WBR524294:WBS524298 WLN524294:WLO524298 WVJ524294:WVK524298 C589830:D589834 IX589830:IY589834 ST589830:SU589834 ACP589830:ACQ589834 AML589830:AMM589834 AWH589830:AWI589834 BGD589830:BGE589834 BPZ589830:BQA589834 BZV589830:BZW589834 CJR589830:CJS589834 CTN589830:CTO589834 DDJ589830:DDK589834 DNF589830:DNG589834 DXB589830:DXC589834 EGX589830:EGY589834 EQT589830:EQU589834 FAP589830:FAQ589834 FKL589830:FKM589834 FUH589830:FUI589834 GED589830:GEE589834 GNZ589830:GOA589834 GXV589830:GXW589834 HHR589830:HHS589834 HRN589830:HRO589834 IBJ589830:IBK589834 ILF589830:ILG589834 IVB589830:IVC589834 JEX589830:JEY589834 JOT589830:JOU589834 JYP589830:JYQ589834 KIL589830:KIM589834 KSH589830:KSI589834 LCD589830:LCE589834 LLZ589830:LMA589834 LVV589830:LVW589834 MFR589830:MFS589834 MPN589830:MPO589834 MZJ589830:MZK589834 NJF589830:NJG589834 NTB589830:NTC589834 OCX589830:OCY589834 OMT589830:OMU589834 OWP589830:OWQ589834 PGL589830:PGM589834 PQH589830:PQI589834 QAD589830:QAE589834 QJZ589830:QKA589834 QTV589830:QTW589834 RDR589830:RDS589834 RNN589830:RNO589834 RXJ589830:RXK589834 SHF589830:SHG589834 SRB589830:SRC589834 TAX589830:TAY589834 TKT589830:TKU589834 TUP589830:TUQ589834 UEL589830:UEM589834 UOH589830:UOI589834 UYD589830:UYE589834 VHZ589830:VIA589834 VRV589830:VRW589834 WBR589830:WBS589834 WLN589830:WLO589834 WVJ589830:WVK589834 C655366:D655370 IX655366:IY655370 ST655366:SU655370 ACP655366:ACQ655370 AML655366:AMM655370 AWH655366:AWI655370 BGD655366:BGE655370 BPZ655366:BQA655370 BZV655366:BZW655370 CJR655366:CJS655370 CTN655366:CTO655370 DDJ655366:DDK655370 DNF655366:DNG655370 DXB655366:DXC655370 EGX655366:EGY655370 EQT655366:EQU655370 FAP655366:FAQ655370 FKL655366:FKM655370 FUH655366:FUI655370 GED655366:GEE655370 GNZ655366:GOA655370 GXV655366:GXW655370 HHR655366:HHS655370 HRN655366:HRO655370 IBJ655366:IBK655370 ILF655366:ILG655370 IVB655366:IVC655370 JEX655366:JEY655370 JOT655366:JOU655370 JYP655366:JYQ655370 KIL655366:KIM655370 KSH655366:KSI655370 LCD655366:LCE655370 LLZ655366:LMA655370 LVV655366:LVW655370 MFR655366:MFS655370 MPN655366:MPO655370 MZJ655366:MZK655370 NJF655366:NJG655370 NTB655366:NTC655370 OCX655366:OCY655370 OMT655366:OMU655370 OWP655366:OWQ655370 PGL655366:PGM655370 PQH655366:PQI655370 QAD655366:QAE655370 QJZ655366:QKA655370 QTV655366:QTW655370 RDR655366:RDS655370 RNN655366:RNO655370 RXJ655366:RXK655370 SHF655366:SHG655370 SRB655366:SRC655370 TAX655366:TAY655370 TKT655366:TKU655370 TUP655366:TUQ655370 UEL655366:UEM655370 UOH655366:UOI655370 UYD655366:UYE655370 VHZ655366:VIA655370 VRV655366:VRW655370 WBR655366:WBS655370 WLN655366:WLO655370 WVJ655366:WVK655370 C720902:D720906 IX720902:IY720906 ST720902:SU720906 ACP720902:ACQ720906 AML720902:AMM720906 AWH720902:AWI720906 BGD720902:BGE720906 BPZ720902:BQA720906 BZV720902:BZW720906 CJR720902:CJS720906 CTN720902:CTO720906 DDJ720902:DDK720906 DNF720902:DNG720906 DXB720902:DXC720906 EGX720902:EGY720906 EQT720902:EQU720906 FAP720902:FAQ720906 FKL720902:FKM720906 FUH720902:FUI720906 GED720902:GEE720906 GNZ720902:GOA720906 GXV720902:GXW720906 HHR720902:HHS720906 HRN720902:HRO720906 IBJ720902:IBK720906 ILF720902:ILG720906 IVB720902:IVC720906 JEX720902:JEY720906 JOT720902:JOU720906 JYP720902:JYQ720906 KIL720902:KIM720906 KSH720902:KSI720906 LCD720902:LCE720906 LLZ720902:LMA720906 LVV720902:LVW720906 MFR720902:MFS720906 MPN720902:MPO720906 MZJ720902:MZK720906 NJF720902:NJG720906 NTB720902:NTC720906 OCX720902:OCY720906 OMT720902:OMU720906 OWP720902:OWQ720906 PGL720902:PGM720906 PQH720902:PQI720906 QAD720902:QAE720906 QJZ720902:QKA720906 QTV720902:QTW720906 RDR720902:RDS720906 RNN720902:RNO720906 RXJ720902:RXK720906 SHF720902:SHG720906 SRB720902:SRC720906 TAX720902:TAY720906 TKT720902:TKU720906 TUP720902:TUQ720906 UEL720902:UEM720906 UOH720902:UOI720906 UYD720902:UYE720906 VHZ720902:VIA720906 VRV720902:VRW720906 WBR720902:WBS720906 WLN720902:WLO720906 WVJ720902:WVK720906 C786438:D786442 IX786438:IY786442 ST786438:SU786442 ACP786438:ACQ786442 AML786438:AMM786442 AWH786438:AWI786442 BGD786438:BGE786442 BPZ786438:BQA786442 BZV786438:BZW786442 CJR786438:CJS786442 CTN786438:CTO786442 DDJ786438:DDK786442 DNF786438:DNG786442 DXB786438:DXC786442 EGX786438:EGY786442 EQT786438:EQU786442 FAP786438:FAQ786442 FKL786438:FKM786442 FUH786438:FUI786442 GED786438:GEE786442 GNZ786438:GOA786442 GXV786438:GXW786442 HHR786438:HHS786442 HRN786438:HRO786442 IBJ786438:IBK786442 ILF786438:ILG786442 IVB786438:IVC786442 JEX786438:JEY786442 JOT786438:JOU786442 JYP786438:JYQ786442 KIL786438:KIM786442 KSH786438:KSI786442 LCD786438:LCE786442 LLZ786438:LMA786442 LVV786438:LVW786442 MFR786438:MFS786442 MPN786438:MPO786442 MZJ786438:MZK786442 NJF786438:NJG786442 NTB786438:NTC786442 OCX786438:OCY786442 OMT786438:OMU786442 OWP786438:OWQ786442 PGL786438:PGM786442 PQH786438:PQI786442 QAD786438:QAE786442 QJZ786438:QKA786442 QTV786438:QTW786442 RDR786438:RDS786442 RNN786438:RNO786442 RXJ786438:RXK786442 SHF786438:SHG786442 SRB786438:SRC786442 TAX786438:TAY786442 TKT786438:TKU786442 TUP786438:TUQ786442 UEL786438:UEM786442 UOH786438:UOI786442 UYD786438:UYE786442 VHZ786438:VIA786442 VRV786438:VRW786442 WBR786438:WBS786442 WLN786438:WLO786442 WVJ786438:WVK786442 C851974:D851978 IX851974:IY851978 ST851974:SU851978 ACP851974:ACQ851978 AML851974:AMM851978 AWH851974:AWI851978 BGD851974:BGE851978 BPZ851974:BQA851978 BZV851974:BZW851978 CJR851974:CJS851978 CTN851974:CTO851978 DDJ851974:DDK851978 DNF851974:DNG851978 DXB851974:DXC851978 EGX851974:EGY851978 EQT851974:EQU851978 FAP851974:FAQ851978 FKL851974:FKM851978 FUH851974:FUI851978 GED851974:GEE851978 GNZ851974:GOA851978 GXV851974:GXW851978 HHR851974:HHS851978 HRN851974:HRO851978 IBJ851974:IBK851978 ILF851974:ILG851978 IVB851974:IVC851978 JEX851974:JEY851978 JOT851974:JOU851978 JYP851974:JYQ851978 KIL851974:KIM851978 KSH851974:KSI851978 LCD851974:LCE851978 LLZ851974:LMA851978 LVV851974:LVW851978 MFR851974:MFS851978 MPN851974:MPO851978 MZJ851974:MZK851978 NJF851974:NJG851978 NTB851974:NTC851978 OCX851974:OCY851978 OMT851974:OMU851978 OWP851974:OWQ851978 PGL851974:PGM851978 PQH851974:PQI851978 QAD851974:QAE851978 QJZ851974:QKA851978 QTV851974:QTW851978 RDR851974:RDS851978 RNN851974:RNO851978 RXJ851974:RXK851978 SHF851974:SHG851978 SRB851974:SRC851978 TAX851974:TAY851978 TKT851974:TKU851978 TUP851974:TUQ851978 UEL851974:UEM851978 UOH851974:UOI851978 UYD851974:UYE851978 VHZ851974:VIA851978 VRV851974:VRW851978 WBR851974:WBS851978 WLN851974:WLO851978 WVJ851974:WVK851978 C917510:D917514 IX917510:IY917514 ST917510:SU917514 ACP917510:ACQ917514 AML917510:AMM917514 AWH917510:AWI917514 BGD917510:BGE917514 BPZ917510:BQA917514 BZV917510:BZW917514 CJR917510:CJS917514 CTN917510:CTO917514 DDJ917510:DDK917514 DNF917510:DNG917514 DXB917510:DXC917514 EGX917510:EGY917514 EQT917510:EQU917514 FAP917510:FAQ917514 FKL917510:FKM917514 FUH917510:FUI917514 GED917510:GEE917514 GNZ917510:GOA917514 GXV917510:GXW917514 HHR917510:HHS917514 HRN917510:HRO917514 IBJ917510:IBK917514 ILF917510:ILG917514 IVB917510:IVC917514 JEX917510:JEY917514 JOT917510:JOU917514 JYP917510:JYQ917514 KIL917510:KIM917514 KSH917510:KSI917514 LCD917510:LCE917514 LLZ917510:LMA917514 LVV917510:LVW917514 MFR917510:MFS917514 MPN917510:MPO917514 MZJ917510:MZK917514 NJF917510:NJG917514 NTB917510:NTC917514 OCX917510:OCY917514 OMT917510:OMU917514 OWP917510:OWQ917514 PGL917510:PGM917514 PQH917510:PQI917514 QAD917510:QAE917514 QJZ917510:QKA917514 QTV917510:QTW917514 RDR917510:RDS917514 RNN917510:RNO917514 RXJ917510:RXK917514 SHF917510:SHG917514 SRB917510:SRC917514 TAX917510:TAY917514 TKT917510:TKU917514 TUP917510:TUQ917514 UEL917510:UEM917514 UOH917510:UOI917514 UYD917510:UYE917514 VHZ917510:VIA917514 VRV917510:VRW917514 WBR917510:WBS917514 WLN917510:WLO917514 WVJ917510:WVK917514 C983046:D983050 IX983046:IY983050 ST983046:SU983050 ACP983046:ACQ983050 AML983046:AMM983050 AWH983046:AWI983050 BGD983046:BGE983050 BPZ983046:BQA983050 BZV983046:BZW983050 CJR983046:CJS983050 CTN983046:CTO983050 DDJ983046:DDK983050 DNF983046:DNG983050 DXB983046:DXC983050 EGX983046:EGY983050 EQT983046:EQU983050 FAP983046:FAQ983050 FKL983046:FKM983050 FUH983046:FUI983050 GED983046:GEE983050 GNZ983046:GOA983050 GXV983046:GXW983050 HHR983046:HHS983050 HRN983046:HRO983050 IBJ983046:IBK983050 ILF983046:ILG983050 IVB983046:IVC983050 JEX983046:JEY983050 JOT983046:JOU983050 JYP983046:JYQ983050 KIL983046:KIM983050 KSH983046:KSI983050 LCD983046:LCE983050 LLZ983046:LMA983050 LVV983046:LVW983050 MFR983046:MFS983050 MPN983046:MPO983050 MZJ983046:MZK983050 NJF983046:NJG983050 NTB983046:NTC983050 OCX983046:OCY983050 OMT983046:OMU983050 OWP983046:OWQ983050 PGL983046:PGM983050 PQH983046:PQI983050 QAD983046:QAE983050 QJZ983046:QKA983050 QTV983046:QTW983050 RDR983046:RDS983050 RNN983046:RNO983050 RXJ983046:RXK983050 SHF983046:SHG983050 SRB983046:SRC983050 TAX983046:TAY983050 TKT983046:TKU983050 TUP983046:TUQ983050 UEL983046:UEM983050 UOH983046:UOI983050 UYD983046:UYE983050 VHZ983046:VIA983050 VRV983046:VRW983050 WBR983046:WBS983050 WLN983046:WLO983050 WVJ983046:WVK983050 D38:D49 IY38:IY49 SU38:SU49 ACQ38:ACQ49 AMM38:AMM49 AWI38:AWI49 BGE38:BGE49 BQA38:BQA49 BZW38:BZW49 CJS38:CJS49 CTO38:CTO49 DDK38:DDK49 DNG38:DNG49 DXC38:DXC49 EGY38:EGY49 EQU38:EQU49 FAQ38:FAQ49 FKM38:FKM49 FUI38:FUI49 GEE38:GEE49 GOA38:GOA49 GXW38:GXW49 HHS38:HHS49 HRO38:HRO49 IBK38:IBK49 ILG38:ILG49 IVC38:IVC49 JEY38:JEY49 JOU38:JOU49 JYQ38:JYQ49 KIM38:KIM49 KSI38:KSI49 LCE38:LCE49 LMA38:LMA49 LVW38:LVW49 MFS38:MFS49 MPO38:MPO49 MZK38:MZK49 NJG38:NJG49 NTC38:NTC49 OCY38:OCY49 OMU38:OMU49 OWQ38:OWQ49 PGM38:PGM49 PQI38:PQI49 QAE38:QAE49 QKA38:QKA49 QTW38:QTW49 RDS38:RDS49 RNO38:RNO49 RXK38:RXK49 SHG38:SHG49 SRC38:SRC49 TAY38:TAY49 TKU38:TKU49 TUQ38:TUQ49 UEM38:UEM49 UOI38:UOI49 UYE38:UYE49 VIA38:VIA49 VRW38:VRW49 WBS38:WBS49 WLO38:WLO49 WVK38:WVK49 D65574:D65585 IY65574:IY65585 SU65574:SU65585 ACQ65574:ACQ65585 AMM65574:AMM65585 AWI65574:AWI65585 BGE65574:BGE65585 BQA65574:BQA65585 BZW65574:BZW65585 CJS65574:CJS65585 CTO65574:CTO65585 DDK65574:DDK65585 DNG65574:DNG65585 DXC65574:DXC65585 EGY65574:EGY65585 EQU65574:EQU65585 FAQ65574:FAQ65585 FKM65574:FKM65585 FUI65574:FUI65585 GEE65574:GEE65585 GOA65574:GOA65585 GXW65574:GXW65585 HHS65574:HHS65585 HRO65574:HRO65585 IBK65574:IBK65585 ILG65574:ILG65585 IVC65574:IVC65585 JEY65574:JEY65585 JOU65574:JOU65585 JYQ65574:JYQ65585 KIM65574:KIM65585 KSI65574:KSI65585 LCE65574:LCE65585 LMA65574:LMA65585 LVW65574:LVW65585 MFS65574:MFS65585 MPO65574:MPO65585 MZK65574:MZK65585 NJG65574:NJG65585 NTC65574:NTC65585 OCY65574:OCY65585 OMU65574:OMU65585 OWQ65574:OWQ65585 PGM65574:PGM65585 PQI65574:PQI65585 QAE65574:QAE65585 QKA65574:QKA65585 QTW65574:QTW65585 RDS65574:RDS65585 RNO65574:RNO65585 RXK65574:RXK65585 SHG65574:SHG65585 SRC65574:SRC65585 TAY65574:TAY65585 TKU65574:TKU65585 TUQ65574:TUQ65585 UEM65574:UEM65585 UOI65574:UOI65585 UYE65574:UYE65585 VIA65574:VIA65585 VRW65574:VRW65585 WBS65574:WBS65585 WLO65574:WLO65585 WVK65574:WVK65585 D131110:D131121 IY131110:IY131121 SU131110:SU131121 ACQ131110:ACQ131121 AMM131110:AMM131121 AWI131110:AWI131121 BGE131110:BGE131121 BQA131110:BQA131121 BZW131110:BZW131121 CJS131110:CJS131121 CTO131110:CTO131121 DDK131110:DDK131121 DNG131110:DNG131121 DXC131110:DXC131121 EGY131110:EGY131121 EQU131110:EQU131121 FAQ131110:FAQ131121 FKM131110:FKM131121 FUI131110:FUI131121 GEE131110:GEE131121 GOA131110:GOA131121 GXW131110:GXW131121 HHS131110:HHS131121 HRO131110:HRO131121 IBK131110:IBK131121 ILG131110:ILG131121 IVC131110:IVC131121 JEY131110:JEY131121 JOU131110:JOU131121 JYQ131110:JYQ131121 KIM131110:KIM131121 KSI131110:KSI131121 LCE131110:LCE131121 LMA131110:LMA131121 LVW131110:LVW131121 MFS131110:MFS131121 MPO131110:MPO131121 MZK131110:MZK131121 NJG131110:NJG131121 NTC131110:NTC131121 OCY131110:OCY131121 OMU131110:OMU131121 OWQ131110:OWQ131121 PGM131110:PGM131121 PQI131110:PQI131121 QAE131110:QAE131121 QKA131110:QKA131121 QTW131110:QTW131121 RDS131110:RDS131121 RNO131110:RNO131121 RXK131110:RXK131121 SHG131110:SHG131121 SRC131110:SRC131121 TAY131110:TAY131121 TKU131110:TKU131121 TUQ131110:TUQ131121 UEM131110:UEM131121 UOI131110:UOI131121 UYE131110:UYE131121 VIA131110:VIA131121 VRW131110:VRW131121 WBS131110:WBS131121 WLO131110:WLO131121 WVK131110:WVK131121 D196646:D196657 IY196646:IY196657 SU196646:SU196657 ACQ196646:ACQ196657 AMM196646:AMM196657 AWI196646:AWI196657 BGE196646:BGE196657 BQA196646:BQA196657 BZW196646:BZW196657 CJS196646:CJS196657 CTO196646:CTO196657 DDK196646:DDK196657 DNG196646:DNG196657 DXC196646:DXC196657 EGY196646:EGY196657 EQU196646:EQU196657 FAQ196646:FAQ196657 FKM196646:FKM196657 FUI196646:FUI196657 GEE196646:GEE196657 GOA196646:GOA196657 GXW196646:GXW196657 HHS196646:HHS196657 HRO196646:HRO196657 IBK196646:IBK196657 ILG196646:ILG196657 IVC196646:IVC196657 JEY196646:JEY196657 JOU196646:JOU196657 JYQ196646:JYQ196657 KIM196646:KIM196657 KSI196646:KSI196657 LCE196646:LCE196657 LMA196646:LMA196657 LVW196646:LVW196657 MFS196646:MFS196657 MPO196646:MPO196657 MZK196646:MZK196657 NJG196646:NJG196657 NTC196646:NTC196657 OCY196646:OCY196657 OMU196646:OMU196657 OWQ196646:OWQ196657 PGM196646:PGM196657 PQI196646:PQI196657 QAE196646:QAE196657 QKA196646:QKA196657 QTW196646:QTW196657 RDS196646:RDS196657 RNO196646:RNO196657 RXK196646:RXK196657 SHG196646:SHG196657 SRC196646:SRC196657 TAY196646:TAY196657 TKU196646:TKU196657 TUQ196646:TUQ196657 UEM196646:UEM196657 UOI196646:UOI196657 UYE196646:UYE196657 VIA196646:VIA196657 VRW196646:VRW196657 WBS196646:WBS196657 WLO196646:WLO196657 WVK196646:WVK196657 D262182:D262193 IY262182:IY262193 SU262182:SU262193 ACQ262182:ACQ262193 AMM262182:AMM262193 AWI262182:AWI262193 BGE262182:BGE262193 BQA262182:BQA262193 BZW262182:BZW262193 CJS262182:CJS262193 CTO262182:CTO262193 DDK262182:DDK262193 DNG262182:DNG262193 DXC262182:DXC262193 EGY262182:EGY262193 EQU262182:EQU262193 FAQ262182:FAQ262193 FKM262182:FKM262193 FUI262182:FUI262193 GEE262182:GEE262193 GOA262182:GOA262193 GXW262182:GXW262193 HHS262182:HHS262193 HRO262182:HRO262193 IBK262182:IBK262193 ILG262182:ILG262193 IVC262182:IVC262193 JEY262182:JEY262193 JOU262182:JOU262193 JYQ262182:JYQ262193 KIM262182:KIM262193 KSI262182:KSI262193 LCE262182:LCE262193 LMA262182:LMA262193 LVW262182:LVW262193 MFS262182:MFS262193 MPO262182:MPO262193 MZK262182:MZK262193 NJG262182:NJG262193 NTC262182:NTC262193 OCY262182:OCY262193 OMU262182:OMU262193 OWQ262182:OWQ262193 PGM262182:PGM262193 PQI262182:PQI262193 QAE262182:QAE262193 QKA262182:QKA262193 QTW262182:QTW262193 RDS262182:RDS262193 RNO262182:RNO262193 RXK262182:RXK262193 SHG262182:SHG262193 SRC262182:SRC262193 TAY262182:TAY262193 TKU262182:TKU262193 TUQ262182:TUQ262193 UEM262182:UEM262193 UOI262182:UOI262193 UYE262182:UYE262193 VIA262182:VIA262193 VRW262182:VRW262193 WBS262182:WBS262193 WLO262182:WLO262193 WVK262182:WVK262193 D327718:D327729 IY327718:IY327729 SU327718:SU327729 ACQ327718:ACQ327729 AMM327718:AMM327729 AWI327718:AWI327729 BGE327718:BGE327729 BQA327718:BQA327729 BZW327718:BZW327729 CJS327718:CJS327729 CTO327718:CTO327729 DDK327718:DDK327729 DNG327718:DNG327729 DXC327718:DXC327729 EGY327718:EGY327729 EQU327718:EQU327729 FAQ327718:FAQ327729 FKM327718:FKM327729 FUI327718:FUI327729 GEE327718:GEE327729 GOA327718:GOA327729 GXW327718:GXW327729 HHS327718:HHS327729 HRO327718:HRO327729 IBK327718:IBK327729 ILG327718:ILG327729 IVC327718:IVC327729 JEY327718:JEY327729 JOU327718:JOU327729 JYQ327718:JYQ327729 KIM327718:KIM327729 KSI327718:KSI327729 LCE327718:LCE327729 LMA327718:LMA327729 LVW327718:LVW327729 MFS327718:MFS327729 MPO327718:MPO327729 MZK327718:MZK327729 NJG327718:NJG327729 NTC327718:NTC327729 OCY327718:OCY327729 OMU327718:OMU327729 OWQ327718:OWQ327729 PGM327718:PGM327729 PQI327718:PQI327729 QAE327718:QAE327729 QKA327718:QKA327729 QTW327718:QTW327729 RDS327718:RDS327729 RNO327718:RNO327729 RXK327718:RXK327729 SHG327718:SHG327729 SRC327718:SRC327729 TAY327718:TAY327729 TKU327718:TKU327729 TUQ327718:TUQ327729 UEM327718:UEM327729 UOI327718:UOI327729 UYE327718:UYE327729 VIA327718:VIA327729 VRW327718:VRW327729 WBS327718:WBS327729 WLO327718:WLO327729 WVK327718:WVK327729 D393254:D393265 IY393254:IY393265 SU393254:SU393265 ACQ393254:ACQ393265 AMM393254:AMM393265 AWI393254:AWI393265 BGE393254:BGE393265 BQA393254:BQA393265 BZW393254:BZW393265 CJS393254:CJS393265 CTO393254:CTO393265 DDK393254:DDK393265 DNG393254:DNG393265 DXC393254:DXC393265 EGY393254:EGY393265 EQU393254:EQU393265 FAQ393254:FAQ393265 FKM393254:FKM393265 FUI393254:FUI393265 GEE393254:GEE393265 GOA393254:GOA393265 GXW393254:GXW393265 HHS393254:HHS393265 HRO393254:HRO393265 IBK393254:IBK393265 ILG393254:ILG393265 IVC393254:IVC393265 JEY393254:JEY393265 JOU393254:JOU393265 JYQ393254:JYQ393265 KIM393254:KIM393265 KSI393254:KSI393265 LCE393254:LCE393265 LMA393254:LMA393265 LVW393254:LVW393265 MFS393254:MFS393265 MPO393254:MPO393265 MZK393254:MZK393265 NJG393254:NJG393265 NTC393254:NTC393265 OCY393254:OCY393265 OMU393254:OMU393265 OWQ393254:OWQ393265 PGM393254:PGM393265 PQI393254:PQI393265 QAE393254:QAE393265 QKA393254:QKA393265 QTW393254:QTW393265 RDS393254:RDS393265 RNO393254:RNO393265 RXK393254:RXK393265 SHG393254:SHG393265 SRC393254:SRC393265 TAY393254:TAY393265 TKU393254:TKU393265 TUQ393254:TUQ393265 UEM393254:UEM393265 UOI393254:UOI393265 UYE393254:UYE393265 VIA393254:VIA393265 VRW393254:VRW393265 WBS393254:WBS393265 WLO393254:WLO393265 WVK393254:WVK393265 D458790:D458801 IY458790:IY458801 SU458790:SU458801 ACQ458790:ACQ458801 AMM458790:AMM458801 AWI458790:AWI458801 BGE458790:BGE458801 BQA458790:BQA458801 BZW458790:BZW458801 CJS458790:CJS458801 CTO458790:CTO458801 DDK458790:DDK458801 DNG458790:DNG458801 DXC458790:DXC458801 EGY458790:EGY458801 EQU458790:EQU458801 FAQ458790:FAQ458801 FKM458790:FKM458801 FUI458790:FUI458801 GEE458790:GEE458801 GOA458790:GOA458801 GXW458790:GXW458801 HHS458790:HHS458801 HRO458790:HRO458801 IBK458790:IBK458801 ILG458790:ILG458801 IVC458790:IVC458801 JEY458790:JEY458801 JOU458790:JOU458801 JYQ458790:JYQ458801 KIM458790:KIM458801 KSI458790:KSI458801 LCE458790:LCE458801 LMA458790:LMA458801 LVW458790:LVW458801 MFS458790:MFS458801 MPO458790:MPO458801 MZK458790:MZK458801 NJG458790:NJG458801 NTC458790:NTC458801 OCY458790:OCY458801 OMU458790:OMU458801 OWQ458790:OWQ458801 PGM458790:PGM458801 PQI458790:PQI458801 QAE458790:QAE458801 QKA458790:QKA458801 QTW458790:QTW458801 RDS458790:RDS458801 RNO458790:RNO458801 RXK458790:RXK458801 SHG458790:SHG458801 SRC458790:SRC458801 TAY458790:TAY458801 TKU458790:TKU458801 TUQ458790:TUQ458801 UEM458790:UEM458801 UOI458790:UOI458801 UYE458790:UYE458801 VIA458790:VIA458801 VRW458790:VRW458801 WBS458790:WBS458801 WLO458790:WLO458801 WVK458790:WVK458801 D524326:D524337 IY524326:IY524337 SU524326:SU524337 ACQ524326:ACQ524337 AMM524326:AMM524337 AWI524326:AWI524337 BGE524326:BGE524337 BQA524326:BQA524337 BZW524326:BZW524337 CJS524326:CJS524337 CTO524326:CTO524337 DDK524326:DDK524337 DNG524326:DNG524337 DXC524326:DXC524337 EGY524326:EGY524337 EQU524326:EQU524337 FAQ524326:FAQ524337 FKM524326:FKM524337 FUI524326:FUI524337 GEE524326:GEE524337 GOA524326:GOA524337 GXW524326:GXW524337 HHS524326:HHS524337 HRO524326:HRO524337 IBK524326:IBK524337 ILG524326:ILG524337 IVC524326:IVC524337 JEY524326:JEY524337 JOU524326:JOU524337 JYQ524326:JYQ524337 KIM524326:KIM524337 KSI524326:KSI524337 LCE524326:LCE524337 LMA524326:LMA524337 LVW524326:LVW524337 MFS524326:MFS524337 MPO524326:MPO524337 MZK524326:MZK524337 NJG524326:NJG524337 NTC524326:NTC524337 OCY524326:OCY524337 OMU524326:OMU524337 OWQ524326:OWQ524337 PGM524326:PGM524337 PQI524326:PQI524337 QAE524326:QAE524337 QKA524326:QKA524337 QTW524326:QTW524337 RDS524326:RDS524337 RNO524326:RNO524337 RXK524326:RXK524337 SHG524326:SHG524337 SRC524326:SRC524337 TAY524326:TAY524337 TKU524326:TKU524337 TUQ524326:TUQ524337 UEM524326:UEM524337 UOI524326:UOI524337 UYE524326:UYE524337 VIA524326:VIA524337 VRW524326:VRW524337 WBS524326:WBS524337 WLO524326:WLO524337 WVK524326:WVK524337 D589862:D589873 IY589862:IY589873 SU589862:SU589873 ACQ589862:ACQ589873 AMM589862:AMM589873 AWI589862:AWI589873 BGE589862:BGE589873 BQA589862:BQA589873 BZW589862:BZW589873 CJS589862:CJS589873 CTO589862:CTO589873 DDK589862:DDK589873 DNG589862:DNG589873 DXC589862:DXC589873 EGY589862:EGY589873 EQU589862:EQU589873 FAQ589862:FAQ589873 FKM589862:FKM589873 FUI589862:FUI589873 GEE589862:GEE589873 GOA589862:GOA589873 GXW589862:GXW589873 HHS589862:HHS589873 HRO589862:HRO589873 IBK589862:IBK589873 ILG589862:ILG589873 IVC589862:IVC589873 JEY589862:JEY589873 JOU589862:JOU589873 JYQ589862:JYQ589873 KIM589862:KIM589873 KSI589862:KSI589873 LCE589862:LCE589873 LMA589862:LMA589873 LVW589862:LVW589873 MFS589862:MFS589873 MPO589862:MPO589873 MZK589862:MZK589873 NJG589862:NJG589873 NTC589862:NTC589873 OCY589862:OCY589873 OMU589862:OMU589873 OWQ589862:OWQ589873 PGM589862:PGM589873 PQI589862:PQI589873 QAE589862:QAE589873 QKA589862:QKA589873 QTW589862:QTW589873 RDS589862:RDS589873 RNO589862:RNO589873 RXK589862:RXK589873 SHG589862:SHG589873 SRC589862:SRC589873 TAY589862:TAY589873 TKU589862:TKU589873 TUQ589862:TUQ589873 UEM589862:UEM589873 UOI589862:UOI589873 UYE589862:UYE589873 VIA589862:VIA589873 VRW589862:VRW589873 WBS589862:WBS589873 WLO589862:WLO589873 WVK589862:WVK589873 D655398:D655409 IY655398:IY655409 SU655398:SU655409 ACQ655398:ACQ655409 AMM655398:AMM655409 AWI655398:AWI655409 BGE655398:BGE655409 BQA655398:BQA655409 BZW655398:BZW655409 CJS655398:CJS655409 CTO655398:CTO655409 DDK655398:DDK655409 DNG655398:DNG655409 DXC655398:DXC655409 EGY655398:EGY655409 EQU655398:EQU655409 FAQ655398:FAQ655409 FKM655398:FKM655409 FUI655398:FUI655409 GEE655398:GEE655409 GOA655398:GOA655409 GXW655398:GXW655409 HHS655398:HHS655409 HRO655398:HRO655409 IBK655398:IBK655409 ILG655398:ILG655409 IVC655398:IVC655409 JEY655398:JEY655409 JOU655398:JOU655409 JYQ655398:JYQ655409 KIM655398:KIM655409 KSI655398:KSI655409 LCE655398:LCE655409 LMA655398:LMA655409 LVW655398:LVW655409 MFS655398:MFS655409 MPO655398:MPO655409 MZK655398:MZK655409 NJG655398:NJG655409 NTC655398:NTC655409 OCY655398:OCY655409 OMU655398:OMU655409 OWQ655398:OWQ655409 PGM655398:PGM655409 PQI655398:PQI655409 QAE655398:QAE655409 QKA655398:QKA655409 QTW655398:QTW655409 RDS655398:RDS655409 RNO655398:RNO655409 RXK655398:RXK655409 SHG655398:SHG655409 SRC655398:SRC655409 TAY655398:TAY655409 TKU655398:TKU655409 TUQ655398:TUQ655409 UEM655398:UEM655409 UOI655398:UOI655409 UYE655398:UYE655409 VIA655398:VIA655409 VRW655398:VRW655409 WBS655398:WBS655409 WLO655398:WLO655409 WVK655398:WVK655409 D720934:D720945 IY720934:IY720945 SU720934:SU720945 ACQ720934:ACQ720945 AMM720934:AMM720945 AWI720934:AWI720945 BGE720934:BGE720945 BQA720934:BQA720945 BZW720934:BZW720945 CJS720934:CJS720945 CTO720934:CTO720945 DDK720934:DDK720945 DNG720934:DNG720945 DXC720934:DXC720945 EGY720934:EGY720945 EQU720934:EQU720945 FAQ720934:FAQ720945 FKM720934:FKM720945 FUI720934:FUI720945 GEE720934:GEE720945 GOA720934:GOA720945 GXW720934:GXW720945 HHS720934:HHS720945 HRO720934:HRO720945 IBK720934:IBK720945 ILG720934:ILG720945 IVC720934:IVC720945 JEY720934:JEY720945 JOU720934:JOU720945 JYQ720934:JYQ720945 KIM720934:KIM720945 KSI720934:KSI720945 LCE720934:LCE720945 LMA720934:LMA720945 LVW720934:LVW720945 MFS720934:MFS720945 MPO720934:MPO720945 MZK720934:MZK720945 NJG720934:NJG720945 NTC720934:NTC720945 OCY720934:OCY720945 OMU720934:OMU720945 OWQ720934:OWQ720945 PGM720934:PGM720945 PQI720934:PQI720945 QAE720934:QAE720945 QKA720934:QKA720945 QTW720934:QTW720945 RDS720934:RDS720945 RNO720934:RNO720945 RXK720934:RXK720945 SHG720934:SHG720945 SRC720934:SRC720945 TAY720934:TAY720945 TKU720934:TKU720945 TUQ720934:TUQ720945 UEM720934:UEM720945 UOI720934:UOI720945 UYE720934:UYE720945 VIA720934:VIA720945 VRW720934:VRW720945 WBS720934:WBS720945 WLO720934:WLO720945 WVK720934:WVK720945 D786470:D786481 IY786470:IY786481 SU786470:SU786481 ACQ786470:ACQ786481 AMM786470:AMM786481 AWI786470:AWI786481 BGE786470:BGE786481 BQA786470:BQA786481 BZW786470:BZW786481 CJS786470:CJS786481 CTO786470:CTO786481 DDK786470:DDK786481 DNG786470:DNG786481 DXC786470:DXC786481 EGY786470:EGY786481 EQU786470:EQU786481 FAQ786470:FAQ786481 FKM786470:FKM786481 FUI786470:FUI786481 GEE786470:GEE786481 GOA786470:GOA786481 GXW786470:GXW786481 HHS786470:HHS786481 HRO786470:HRO786481 IBK786470:IBK786481 ILG786470:ILG786481 IVC786470:IVC786481 JEY786470:JEY786481 JOU786470:JOU786481 JYQ786470:JYQ786481 KIM786470:KIM786481 KSI786470:KSI786481 LCE786470:LCE786481 LMA786470:LMA786481 LVW786470:LVW786481 MFS786470:MFS786481 MPO786470:MPO786481 MZK786470:MZK786481 NJG786470:NJG786481 NTC786470:NTC786481 OCY786470:OCY786481 OMU786470:OMU786481 OWQ786470:OWQ786481 PGM786470:PGM786481 PQI786470:PQI786481 QAE786470:QAE786481 QKA786470:QKA786481 QTW786470:QTW786481 RDS786470:RDS786481 RNO786470:RNO786481 RXK786470:RXK786481 SHG786470:SHG786481 SRC786470:SRC786481 TAY786470:TAY786481 TKU786470:TKU786481 TUQ786470:TUQ786481 UEM786470:UEM786481 UOI786470:UOI786481 UYE786470:UYE786481 VIA786470:VIA786481 VRW786470:VRW786481 WBS786470:WBS786481 WLO786470:WLO786481 WVK786470:WVK786481 D852006:D852017 IY852006:IY852017 SU852006:SU852017 ACQ852006:ACQ852017 AMM852006:AMM852017 AWI852006:AWI852017 BGE852006:BGE852017 BQA852006:BQA852017 BZW852006:BZW852017 CJS852006:CJS852017 CTO852006:CTO852017 DDK852006:DDK852017 DNG852006:DNG852017 DXC852006:DXC852017 EGY852006:EGY852017 EQU852006:EQU852017 FAQ852006:FAQ852017 FKM852006:FKM852017 FUI852006:FUI852017 GEE852006:GEE852017 GOA852006:GOA852017 GXW852006:GXW852017 HHS852006:HHS852017 HRO852006:HRO852017 IBK852006:IBK852017 ILG852006:ILG852017 IVC852006:IVC852017 JEY852006:JEY852017 JOU852006:JOU852017 JYQ852006:JYQ852017 KIM852006:KIM852017 KSI852006:KSI852017 LCE852006:LCE852017 LMA852006:LMA852017 LVW852006:LVW852017 MFS852006:MFS852017 MPO852006:MPO852017 MZK852006:MZK852017 NJG852006:NJG852017 NTC852006:NTC852017 OCY852006:OCY852017 OMU852006:OMU852017 OWQ852006:OWQ852017 PGM852006:PGM852017 PQI852006:PQI852017 QAE852006:QAE852017 QKA852006:QKA852017 QTW852006:QTW852017 RDS852006:RDS852017 RNO852006:RNO852017 RXK852006:RXK852017 SHG852006:SHG852017 SRC852006:SRC852017 TAY852006:TAY852017 TKU852006:TKU852017 TUQ852006:TUQ852017 UEM852006:UEM852017 UOI852006:UOI852017 UYE852006:UYE852017 VIA852006:VIA852017 VRW852006:VRW852017 WBS852006:WBS852017 WLO852006:WLO852017 WVK852006:WVK852017 D917542:D917553 IY917542:IY917553 SU917542:SU917553 ACQ917542:ACQ917553 AMM917542:AMM917553 AWI917542:AWI917553 BGE917542:BGE917553 BQA917542:BQA917553 BZW917542:BZW917553 CJS917542:CJS917553 CTO917542:CTO917553 DDK917542:DDK917553 DNG917542:DNG917553 DXC917542:DXC917553 EGY917542:EGY917553 EQU917542:EQU917553 FAQ917542:FAQ917553 FKM917542:FKM917553 FUI917542:FUI917553 GEE917542:GEE917553 GOA917542:GOA917553 GXW917542:GXW917553 HHS917542:HHS917553 HRO917542:HRO917553 IBK917542:IBK917553 ILG917542:ILG917553 IVC917542:IVC917553 JEY917542:JEY917553 JOU917542:JOU917553 JYQ917542:JYQ917553 KIM917542:KIM917553 KSI917542:KSI917553 LCE917542:LCE917553 LMA917542:LMA917553 LVW917542:LVW917553 MFS917542:MFS917553 MPO917542:MPO917553 MZK917542:MZK917553 NJG917542:NJG917553 NTC917542:NTC917553 OCY917542:OCY917553 OMU917542:OMU917553 OWQ917542:OWQ917553 PGM917542:PGM917553 PQI917542:PQI917553 QAE917542:QAE917553 QKA917542:QKA917553 QTW917542:QTW917553 RDS917542:RDS917553 RNO917542:RNO917553 RXK917542:RXK917553 SHG917542:SHG917553 SRC917542:SRC917553 TAY917542:TAY917553 TKU917542:TKU917553 TUQ917542:TUQ917553 UEM917542:UEM917553 UOI917542:UOI917553 UYE917542:UYE917553 VIA917542:VIA917553 VRW917542:VRW917553 WBS917542:WBS917553 WLO917542:WLO917553 WVK917542:WVK917553 D983078:D983089 IY983078:IY983089 SU983078:SU983089 ACQ983078:ACQ983089 AMM983078:AMM983089 AWI983078:AWI983089 BGE983078:BGE983089 BQA983078:BQA983089 BZW983078:BZW983089 CJS983078:CJS983089 CTO983078:CTO983089 DDK983078:DDK983089 DNG983078:DNG983089 DXC983078:DXC983089 EGY983078:EGY983089 EQU983078:EQU983089 FAQ983078:FAQ983089 FKM983078:FKM983089 FUI983078:FUI983089 GEE983078:GEE983089 GOA983078:GOA983089 GXW983078:GXW983089 HHS983078:HHS983089 HRO983078:HRO983089 IBK983078:IBK983089 ILG983078:ILG983089 IVC983078:IVC983089 JEY983078:JEY983089 JOU983078:JOU983089 JYQ983078:JYQ983089 KIM983078:KIM983089 KSI983078:KSI983089 LCE983078:LCE983089 LMA983078:LMA983089 LVW983078:LVW983089 MFS983078:MFS983089 MPO983078:MPO983089 MZK983078:MZK983089 NJG983078:NJG983089 NTC983078:NTC983089 OCY983078:OCY983089 OMU983078:OMU983089 OWQ983078:OWQ983089 PGM983078:PGM983089 PQI983078:PQI983089 QAE983078:QAE983089 QKA983078:QKA983089 QTW983078:QTW983089 RDS983078:RDS983089 RNO983078:RNO983089 RXK983078:RXK983089 SHG983078:SHG983089 SRC983078:SRC983089 TAY983078:TAY983089 TKU983078:TKU983089 TUQ983078:TUQ983089 UEM983078:UEM983089 UOI983078:UOI983089 UYE983078:UYE983089 VIA983078:VIA983089 VRW983078:VRW983089 WBS983078:WBS983089 WLO983078:WLO983089 WVK983078:WVK983089 F38:F49 JA38:JA49 SW38:SW49 ACS38:ACS49 AMO38:AMO49 AWK38:AWK49 BGG38:BGG49 BQC38:BQC49 BZY38:BZY49 CJU38:CJU49 CTQ38:CTQ49 DDM38:DDM49 DNI38:DNI49 DXE38:DXE49 EHA38:EHA49 EQW38:EQW49 FAS38:FAS49 FKO38:FKO49 FUK38:FUK49 GEG38:GEG49 GOC38:GOC49 GXY38:GXY49 HHU38:HHU49 HRQ38:HRQ49 IBM38:IBM49 ILI38:ILI49 IVE38:IVE49 JFA38:JFA49 JOW38:JOW49 JYS38:JYS49 KIO38:KIO49 KSK38:KSK49 LCG38:LCG49 LMC38:LMC49 LVY38:LVY49 MFU38:MFU49 MPQ38:MPQ49 MZM38:MZM49 NJI38:NJI49 NTE38:NTE49 ODA38:ODA49 OMW38:OMW49 OWS38:OWS49 PGO38:PGO49 PQK38:PQK49 QAG38:QAG49 QKC38:QKC49 QTY38:QTY49 RDU38:RDU49 RNQ38:RNQ49 RXM38:RXM49 SHI38:SHI49 SRE38:SRE49 TBA38:TBA49 TKW38:TKW49 TUS38:TUS49 UEO38:UEO49 UOK38:UOK49 UYG38:UYG49 VIC38:VIC49 VRY38:VRY49 WBU38:WBU49 WLQ38:WLQ49 WVM38:WVM49 F65574:F65585 JA65574:JA65585 SW65574:SW65585 ACS65574:ACS65585 AMO65574:AMO65585 AWK65574:AWK65585 BGG65574:BGG65585 BQC65574:BQC65585 BZY65574:BZY65585 CJU65574:CJU65585 CTQ65574:CTQ65585 DDM65574:DDM65585 DNI65574:DNI65585 DXE65574:DXE65585 EHA65574:EHA65585 EQW65574:EQW65585 FAS65574:FAS65585 FKO65574:FKO65585 FUK65574:FUK65585 GEG65574:GEG65585 GOC65574:GOC65585 GXY65574:GXY65585 HHU65574:HHU65585 HRQ65574:HRQ65585 IBM65574:IBM65585 ILI65574:ILI65585 IVE65574:IVE65585 JFA65574:JFA65585 JOW65574:JOW65585 JYS65574:JYS65585 KIO65574:KIO65585 KSK65574:KSK65585 LCG65574:LCG65585 LMC65574:LMC65585 LVY65574:LVY65585 MFU65574:MFU65585 MPQ65574:MPQ65585 MZM65574:MZM65585 NJI65574:NJI65585 NTE65574:NTE65585 ODA65574:ODA65585 OMW65574:OMW65585 OWS65574:OWS65585 PGO65574:PGO65585 PQK65574:PQK65585 QAG65574:QAG65585 QKC65574:QKC65585 QTY65574:QTY65585 RDU65574:RDU65585 RNQ65574:RNQ65585 RXM65574:RXM65585 SHI65574:SHI65585 SRE65574:SRE65585 TBA65574:TBA65585 TKW65574:TKW65585 TUS65574:TUS65585 UEO65574:UEO65585 UOK65574:UOK65585 UYG65574:UYG65585 VIC65574:VIC65585 VRY65574:VRY65585 WBU65574:WBU65585 WLQ65574:WLQ65585 WVM65574:WVM65585 F131110:F131121 JA131110:JA131121 SW131110:SW131121 ACS131110:ACS131121 AMO131110:AMO131121 AWK131110:AWK131121 BGG131110:BGG131121 BQC131110:BQC131121 BZY131110:BZY131121 CJU131110:CJU131121 CTQ131110:CTQ131121 DDM131110:DDM131121 DNI131110:DNI131121 DXE131110:DXE131121 EHA131110:EHA131121 EQW131110:EQW131121 FAS131110:FAS131121 FKO131110:FKO131121 FUK131110:FUK131121 GEG131110:GEG131121 GOC131110:GOC131121 GXY131110:GXY131121 HHU131110:HHU131121 HRQ131110:HRQ131121 IBM131110:IBM131121 ILI131110:ILI131121 IVE131110:IVE131121 JFA131110:JFA131121 JOW131110:JOW131121 JYS131110:JYS131121 KIO131110:KIO131121 KSK131110:KSK131121 LCG131110:LCG131121 LMC131110:LMC131121 LVY131110:LVY131121 MFU131110:MFU131121 MPQ131110:MPQ131121 MZM131110:MZM131121 NJI131110:NJI131121 NTE131110:NTE131121 ODA131110:ODA131121 OMW131110:OMW131121 OWS131110:OWS131121 PGO131110:PGO131121 PQK131110:PQK131121 QAG131110:QAG131121 QKC131110:QKC131121 QTY131110:QTY131121 RDU131110:RDU131121 RNQ131110:RNQ131121 RXM131110:RXM131121 SHI131110:SHI131121 SRE131110:SRE131121 TBA131110:TBA131121 TKW131110:TKW131121 TUS131110:TUS131121 UEO131110:UEO131121 UOK131110:UOK131121 UYG131110:UYG131121 VIC131110:VIC131121 VRY131110:VRY131121 WBU131110:WBU131121 WLQ131110:WLQ131121 WVM131110:WVM131121 F196646:F196657 JA196646:JA196657 SW196646:SW196657 ACS196646:ACS196657 AMO196646:AMO196657 AWK196646:AWK196657 BGG196646:BGG196657 BQC196646:BQC196657 BZY196646:BZY196657 CJU196646:CJU196657 CTQ196646:CTQ196657 DDM196646:DDM196657 DNI196646:DNI196657 DXE196646:DXE196657 EHA196646:EHA196657 EQW196646:EQW196657 FAS196646:FAS196657 FKO196646:FKO196657 FUK196646:FUK196657 GEG196646:GEG196657 GOC196646:GOC196657 GXY196646:GXY196657 HHU196646:HHU196657 HRQ196646:HRQ196657 IBM196646:IBM196657 ILI196646:ILI196657 IVE196646:IVE196657 JFA196646:JFA196657 JOW196646:JOW196657 JYS196646:JYS196657 KIO196646:KIO196657 KSK196646:KSK196657 LCG196646:LCG196657 LMC196646:LMC196657 LVY196646:LVY196657 MFU196646:MFU196657 MPQ196646:MPQ196657 MZM196646:MZM196657 NJI196646:NJI196657 NTE196646:NTE196657 ODA196646:ODA196657 OMW196646:OMW196657 OWS196646:OWS196657 PGO196646:PGO196657 PQK196646:PQK196657 QAG196646:QAG196657 QKC196646:QKC196657 QTY196646:QTY196657 RDU196646:RDU196657 RNQ196646:RNQ196657 RXM196646:RXM196657 SHI196646:SHI196657 SRE196646:SRE196657 TBA196646:TBA196657 TKW196646:TKW196657 TUS196646:TUS196657 UEO196646:UEO196657 UOK196646:UOK196657 UYG196646:UYG196657 VIC196646:VIC196657 VRY196646:VRY196657 WBU196646:WBU196657 WLQ196646:WLQ196657 WVM196646:WVM196657 F262182:F262193 JA262182:JA262193 SW262182:SW262193 ACS262182:ACS262193 AMO262182:AMO262193 AWK262182:AWK262193 BGG262182:BGG262193 BQC262182:BQC262193 BZY262182:BZY262193 CJU262182:CJU262193 CTQ262182:CTQ262193 DDM262182:DDM262193 DNI262182:DNI262193 DXE262182:DXE262193 EHA262182:EHA262193 EQW262182:EQW262193 FAS262182:FAS262193 FKO262182:FKO262193 FUK262182:FUK262193 GEG262182:GEG262193 GOC262182:GOC262193 GXY262182:GXY262193 HHU262182:HHU262193 HRQ262182:HRQ262193 IBM262182:IBM262193 ILI262182:ILI262193 IVE262182:IVE262193 JFA262182:JFA262193 JOW262182:JOW262193 JYS262182:JYS262193 KIO262182:KIO262193 KSK262182:KSK262193 LCG262182:LCG262193 LMC262182:LMC262193 LVY262182:LVY262193 MFU262182:MFU262193 MPQ262182:MPQ262193 MZM262182:MZM262193 NJI262182:NJI262193 NTE262182:NTE262193 ODA262182:ODA262193 OMW262182:OMW262193 OWS262182:OWS262193 PGO262182:PGO262193 PQK262182:PQK262193 QAG262182:QAG262193 QKC262182:QKC262193 QTY262182:QTY262193 RDU262182:RDU262193 RNQ262182:RNQ262193 RXM262182:RXM262193 SHI262182:SHI262193 SRE262182:SRE262193 TBA262182:TBA262193 TKW262182:TKW262193 TUS262182:TUS262193 UEO262182:UEO262193 UOK262182:UOK262193 UYG262182:UYG262193 VIC262182:VIC262193 VRY262182:VRY262193 WBU262182:WBU262193 WLQ262182:WLQ262193 WVM262182:WVM262193 F327718:F327729 JA327718:JA327729 SW327718:SW327729 ACS327718:ACS327729 AMO327718:AMO327729 AWK327718:AWK327729 BGG327718:BGG327729 BQC327718:BQC327729 BZY327718:BZY327729 CJU327718:CJU327729 CTQ327718:CTQ327729 DDM327718:DDM327729 DNI327718:DNI327729 DXE327718:DXE327729 EHA327718:EHA327729 EQW327718:EQW327729 FAS327718:FAS327729 FKO327718:FKO327729 FUK327718:FUK327729 GEG327718:GEG327729 GOC327718:GOC327729 GXY327718:GXY327729 HHU327718:HHU327729 HRQ327718:HRQ327729 IBM327718:IBM327729 ILI327718:ILI327729 IVE327718:IVE327729 JFA327718:JFA327729 JOW327718:JOW327729 JYS327718:JYS327729 KIO327718:KIO327729 KSK327718:KSK327729 LCG327718:LCG327729 LMC327718:LMC327729 LVY327718:LVY327729 MFU327718:MFU327729 MPQ327718:MPQ327729 MZM327718:MZM327729 NJI327718:NJI327729 NTE327718:NTE327729 ODA327718:ODA327729 OMW327718:OMW327729 OWS327718:OWS327729 PGO327718:PGO327729 PQK327718:PQK327729 QAG327718:QAG327729 QKC327718:QKC327729 QTY327718:QTY327729 RDU327718:RDU327729 RNQ327718:RNQ327729 RXM327718:RXM327729 SHI327718:SHI327729 SRE327718:SRE327729 TBA327718:TBA327729 TKW327718:TKW327729 TUS327718:TUS327729 UEO327718:UEO327729 UOK327718:UOK327729 UYG327718:UYG327729 VIC327718:VIC327729 VRY327718:VRY327729 WBU327718:WBU327729 WLQ327718:WLQ327729 WVM327718:WVM327729 F393254:F393265 JA393254:JA393265 SW393254:SW393265 ACS393254:ACS393265 AMO393254:AMO393265 AWK393254:AWK393265 BGG393254:BGG393265 BQC393254:BQC393265 BZY393254:BZY393265 CJU393254:CJU393265 CTQ393254:CTQ393265 DDM393254:DDM393265 DNI393254:DNI393265 DXE393254:DXE393265 EHA393254:EHA393265 EQW393254:EQW393265 FAS393254:FAS393265 FKO393254:FKO393265 FUK393254:FUK393265 GEG393254:GEG393265 GOC393254:GOC393265 GXY393254:GXY393265 HHU393254:HHU393265 HRQ393254:HRQ393265 IBM393254:IBM393265 ILI393254:ILI393265 IVE393254:IVE393265 JFA393254:JFA393265 JOW393254:JOW393265 JYS393254:JYS393265 KIO393254:KIO393265 KSK393254:KSK393265 LCG393254:LCG393265 LMC393254:LMC393265 LVY393254:LVY393265 MFU393254:MFU393265 MPQ393254:MPQ393265 MZM393254:MZM393265 NJI393254:NJI393265 NTE393254:NTE393265 ODA393254:ODA393265 OMW393254:OMW393265 OWS393254:OWS393265 PGO393254:PGO393265 PQK393254:PQK393265 QAG393254:QAG393265 QKC393254:QKC393265 QTY393254:QTY393265 RDU393254:RDU393265 RNQ393254:RNQ393265 RXM393254:RXM393265 SHI393254:SHI393265 SRE393254:SRE393265 TBA393254:TBA393265 TKW393254:TKW393265 TUS393254:TUS393265 UEO393254:UEO393265 UOK393254:UOK393265 UYG393254:UYG393265 VIC393254:VIC393265 VRY393254:VRY393265 WBU393254:WBU393265 WLQ393254:WLQ393265 WVM393254:WVM393265 F458790:F458801 JA458790:JA458801 SW458790:SW458801 ACS458790:ACS458801 AMO458790:AMO458801 AWK458790:AWK458801 BGG458790:BGG458801 BQC458790:BQC458801 BZY458790:BZY458801 CJU458790:CJU458801 CTQ458790:CTQ458801 DDM458790:DDM458801 DNI458790:DNI458801 DXE458790:DXE458801 EHA458790:EHA458801 EQW458790:EQW458801 FAS458790:FAS458801 FKO458790:FKO458801 FUK458790:FUK458801 GEG458790:GEG458801 GOC458790:GOC458801 GXY458790:GXY458801 HHU458790:HHU458801 HRQ458790:HRQ458801 IBM458790:IBM458801 ILI458790:ILI458801 IVE458790:IVE458801 JFA458790:JFA458801 JOW458790:JOW458801 JYS458790:JYS458801 KIO458790:KIO458801 KSK458790:KSK458801 LCG458790:LCG458801 LMC458790:LMC458801 LVY458790:LVY458801 MFU458790:MFU458801 MPQ458790:MPQ458801 MZM458790:MZM458801 NJI458790:NJI458801 NTE458790:NTE458801 ODA458790:ODA458801 OMW458790:OMW458801 OWS458790:OWS458801 PGO458790:PGO458801 PQK458790:PQK458801 QAG458790:QAG458801 QKC458790:QKC458801 QTY458790:QTY458801 RDU458790:RDU458801 RNQ458790:RNQ458801 RXM458790:RXM458801 SHI458790:SHI458801 SRE458790:SRE458801 TBA458790:TBA458801 TKW458790:TKW458801 TUS458790:TUS458801 UEO458790:UEO458801 UOK458790:UOK458801 UYG458790:UYG458801 VIC458790:VIC458801 VRY458790:VRY458801 WBU458790:WBU458801 WLQ458790:WLQ458801 WVM458790:WVM458801 F524326:F524337 JA524326:JA524337 SW524326:SW524337 ACS524326:ACS524337 AMO524326:AMO524337 AWK524326:AWK524337 BGG524326:BGG524337 BQC524326:BQC524337 BZY524326:BZY524337 CJU524326:CJU524337 CTQ524326:CTQ524337 DDM524326:DDM524337 DNI524326:DNI524337 DXE524326:DXE524337 EHA524326:EHA524337 EQW524326:EQW524337 FAS524326:FAS524337 FKO524326:FKO524337 FUK524326:FUK524337 GEG524326:GEG524337 GOC524326:GOC524337 GXY524326:GXY524337 HHU524326:HHU524337 HRQ524326:HRQ524337 IBM524326:IBM524337 ILI524326:ILI524337 IVE524326:IVE524337 JFA524326:JFA524337 JOW524326:JOW524337 JYS524326:JYS524337 KIO524326:KIO524337 KSK524326:KSK524337 LCG524326:LCG524337 LMC524326:LMC524337 LVY524326:LVY524337 MFU524326:MFU524337 MPQ524326:MPQ524337 MZM524326:MZM524337 NJI524326:NJI524337 NTE524326:NTE524337 ODA524326:ODA524337 OMW524326:OMW524337 OWS524326:OWS524337 PGO524326:PGO524337 PQK524326:PQK524337 QAG524326:QAG524337 QKC524326:QKC524337 QTY524326:QTY524337 RDU524326:RDU524337 RNQ524326:RNQ524337 RXM524326:RXM524337 SHI524326:SHI524337 SRE524326:SRE524337 TBA524326:TBA524337 TKW524326:TKW524337 TUS524326:TUS524337 UEO524326:UEO524337 UOK524326:UOK524337 UYG524326:UYG524337 VIC524326:VIC524337 VRY524326:VRY524337 WBU524326:WBU524337 WLQ524326:WLQ524337 WVM524326:WVM524337 F589862:F589873 JA589862:JA589873 SW589862:SW589873 ACS589862:ACS589873 AMO589862:AMO589873 AWK589862:AWK589873 BGG589862:BGG589873 BQC589862:BQC589873 BZY589862:BZY589873 CJU589862:CJU589873 CTQ589862:CTQ589873 DDM589862:DDM589873 DNI589862:DNI589873 DXE589862:DXE589873 EHA589862:EHA589873 EQW589862:EQW589873 FAS589862:FAS589873 FKO589862:FKO589873 FUK589862:FUK589873 GEG589862:GEG589873 GOC589862:GOC589873 GXY589862:GXY589873 HHU589862:HHU589873 HRQ589862:HRQ589873 IBM589862:IBM589873 ILI589862:ILI589873 IVE589862:IVE589873 JFA589862:JFA589873 JOW589862:JOW589873 JYS589862:JYS589873 KIO589862:KIO589873 KSK589862:KSK589873 LCG589862:LCG589873 LMC589862:LMC589873 LVY589862:LVY589873 MFU589862:MFU589873 MPQ589862:MPQ589873 MZM589862:MZM589873 NJI589862:NJI589873 NTE589862:NTE589873 ODA589862:ODA589873 OMW589862:OMW589873 OWS589862:OWS589873 PGO589862:PGO589873 PQK589862:PQK589873 QAG589862:QAG589873 QKC589862:QKC589873 QTY589862:QTY589873 RDU589862:RDU589873 RNQ589862:RNQ589873 RXM589862:RXM589873 SHI589862:SHI589873 SRE589862:SRE589873 TBA589862:TBA589873 TKW589862:TKW589873 TUS589862:TUS589873 UEO589862:UEO589873 UOK589862:UOK589873 UYG589862:UYG589873 VIC589862:VIC589873 VRY589862:VRY589873 WBU589862:WBU589873 WLQ589862:WLQ589873 WVM589862:WVM589873 F655398:F655409 JA655398:JA655409 SW655398:SW655409 ACS655398:ACS655409 AMO655398:AMO655409 AWK655398:AWK655409 BGG655398:BGG655409 BQC655398:BQC655409 BZY655398:BZY655409 CJU655398:CJU655409 CTQ655398:CTQ655409 DDM655398:DDM655409 DNI655398:DNI655409 DXE655398:DXE655409 EHA655398:EHA655409 EQW655398:EQW655409 FAS655398:FAS655409 FKO655398:FKO655409 FUK655398:FUK655409 GEG655398:GEG655409 GOC655398:GOC655409 GXY655398:GXY655409 HHU655398:HHU655409 HRQ655398:HRQ655409 IBM655398:IBM655409 ILI655398:ILI655409 IVE655398:IVE655409 JFA655398:JFA655409 JOW655398:JOW655409 JYS655398:JYS655409 KIO655398:KIO655409 KSK655398:KSK655409 LCG655398:LCG655409 LMC655398:LMC655409 LVY655398:LVY655409 MFU655398:MFU655409 MPQ655398:MPQ655409 MZM655398:MZM655409 NJI655398:NJI655409 NTE655398:NTE655409 ODA655398:ODA655409 OMW655398:OMW655409 OWS655398:OWS655409 PGO655398:PGO655409 PQK655398:PQK655409 QAG655398:QAG655409 QKC655398:QKC655409 QTY655398:QTY655409 RDU655398:RDU655409 RNQ655398:RNQ655409 RXM655398:RXM655409 SHI655398:SHI655409 SRE655398:SRE655409 TBA655398:TBA655409 TKW655398:TKW655409 TUS655398:TUS655409 UEO655398:UEO655409 UOK655398:UOK655409 UYG655398:UYG655409 VIC655398:VIC655409 VRY655398:VRY655409 WBU655398:WBU655409 WLQ655398:WLQ655409 WVM655398:WVM655409 F720934:F720945 JA720934:JA720945 SW720934:SW720945 ACS720934:ACS720945 AMO720934:AMO720945 AWK720934:AWK720945 BGG720934:BGG720945 BQC720934:BQC720945 BZY720934:BZY720945 CJU720934:CJU720945 CTQ720934:CTQ720945 DDM720934:DDM720945 DNI720934:DNI720945 DXE720934:DXE720945 EHA720934:EHA720945 EQW720934:EQW720945 FAS720934:FAS720945 FKO720934:FKO720945 FUK720934:FUK720945 GEG720934:GEG720945 GOC720934:GOC720945 GXY720934:GXY720945 HHU720934:HHU720945 HRQ720934:HRQ720945 IBM720934:IBM720945 ILI720934:ILI720945 IVE720934:IVE720945 JFA720934:JFA720945 JOW720934:JOW720945 JYS720934:JYS720945 KIO720934:KIO720945 KSK720934:KSK720945 LCG720934:LCG720945 LMC720934:LMC720945 LVY720934:LVY720945 MFU720934:MFU720945 MPQ720934:MPQ720945 MZM720934:MZM720945 NJI720934:NJI720945 NTE720934:NTE720945 ODA720934:ODA720945 OMW720934:OMW720945 OWS720934:OWS720945 PGO720934:PGO720945 PQK720934:PQK720945 QAG720934:QAG720945 QKC720934:QKC720945 QTY720934:QTY720945 RDU720934:RDU720945 RNQ720934:RNQ720945 RXM720934:RXM720945 SHI720934:SHI720945 SRE720934:SRE720945 TBA720934:TBA720945 TKW720934:TKW720945 TUS720934:TUS720945 UEO720934:UEO720945 UOK720934:UOK720945 UYG720934:UYG720945 VIC720934:VIC720945 VRY720934:VRY720945 WBU720934:WBU720945 WLQ720934:WLQ720945 WVM720934:WVM720945 F786470:F786481 JA786470:JA786481 SW786470:SW786481 ACS786470:ACS786481 AMO786470:AMO786481 AWK786470:AWK786481 BGG786470:BGG786481 BQC786470:BQC786481 BZY786470:BZY786481 CJU786470:CJU786481 CTQ786470:CTQ786481 DDM786470:DDM786481 DNI786470:DNI786481 DXE786470:DXE786481 EHA786470:EHA786481 EQW786470:EQW786481 FAS786470:FAS786481 FKO786470:FKO786481 FUK786470:FUK786481 GEG786470:GEG786481 GOC786470:GOC786481 GXY786470:GXY786481 HHU786470:HHU786481 HRQ786470:HRQ786481 IBM786470:IBM786481 ILI786470:ILI786481 IVE786470:IVE786481 JFA786470:JFA786481 JOW786470:JOW786481 JYS786470:JYS786481 KIO786470:KIO786481 KSK786470:KSK786481 LCG786470:LCG786481 LMC786470:LMC786481 LVY786470:LVY786481 MFU786470:MFU786481 MPQ786470:MPQ786481 MZM786470:MZM786481 NJI786470:NJI786481 NTE786470:NTE786481 ODA786470:ODA786481 OMW786470:OMW786481 OWS786470:OWS786481 PGO786470:PGO786481 PQK786470:PQK786481 QAG786470:QAG786481 QKC786470:QKC786481 QTY786470:QTY786481 RDU786470:RDU786481 RNQ786470:RNQ786481 RXM786470:RXM786481 SHI786470:SHI786481 SRE786470:SRE786481 TBA786470:TBA786481 TKW786470:TKW786481 TUS786470:TUS786481 UEO786470:UEO786481 UOK786470:UOK786481 UYG786470:UYG786481 VIC786470:VIC786481 VRY786470:VRY786481 WBU786470:WBU786481 WLQ786470:WLQ786481 WVM786470:WVM786481 F852006:F852017 JA852006:JA852017 SW852006:SW852017 ACS852006:ACS852017 AMO852006:AMO852017 AWK852006:AWK852017 BGG852006:BGG852017 BQC852006:BQC852017 BZY852006:BZY852017 CJU852006:CJU852017 CTQ852006:CTQ852017 DDM852006:DDM852017 DNI852006:DNI852017 DXE852006:DXE852017 EHA852006:EHA852017 EQW852006:EQW852017 FAS852006:FAS852017 FKO852006:FKO852017 FUK852006:FUK852017 GEG852006:GEG852017 GOC852006:GOC852017 GXY852006:GXY852017 HHU852006:HHU852017 HRQ852006:HRQ852017 IBM852006:IBM852017 ILI852006:ILI852017 IVE852006:IVE852017 JFA852006:JFA852017 JOW852006:JOW852017 JYS852006:JYS852017 KIO852006:KIO852017 KSK852006:KSK852017 LCG852006:LCG852017 LMC852006:LMC852017 LVY852006:LVY852017 MFU852006:MFU852017 MPQ852006:MPQ852017 MZM852006:MZM852017 NJI852006:NJI852017 NTE852006:NTE852017 ODA852006:ODA852017 OMW852006:OMW852017 OWS852006:OWS852017 PGO852006:PGO852017 PQK852006:PQK852017 QAG852006:QAG852017 QKC852006:QKC852017 QTY852006:QTY852017 RDU852006:RDU852017 RNQ852006:RNQ852017 RXM852006:RXM852017 SHI852006:SHI852017 SRE852006:SRE852017 TBA852006:TBA852017 TKW852006:TKW852017 TUS852006:TUS852017 UEO852006:UEO852017 UOK852006:UOK852017 UYG852006:UYG852017 VIC852006:VIC852017 VRY852006:VRY852017 WBU852006:WBU852017 WLQ852006:WLQ852017 WVM852006:WVM852017 F917542:F917553 JA917542:JA917553 SW917542:SW917553 ACS917542:ACS917553 AMO917542:AMO917553 AWK917542:AWK917553 BGG917542:BGG917553 BQC917542:BQC917553 BZY917542:BZY917553 CJU917542:CJU917553 CTQ917542:CTQ917553 DDM917542:DDM917553 DNI917542:DNI917553 DXE917542:DXE917553 EHA917542:EHA917553 EQW917542:EQW917553 FAS917542:FAS917553 FKO917542:FKO917553 FUK917542:FUK917553 GEG917542:GEG917553 GOC917542:GOC917553 GXY917542:GXY917553 HHU917542:HHU917553 HRQ917542:HRQ917553 IBM917542:IBM917553 ILI917542:ILI917553 IVE917542:IVE917553 JFA917542:JFA917553 JOW917542:JOW917553 JYS917542:JYS917553 KIO917542:KIO917553 KSK917542:KSK917553 LCG917542:LCG917553 LMC917542:LMC917553 LVY917542:LVY917553 MFU917542:MFU917553 MPQ917542:MPQ917553 MZM917542:MZM917553 NJI917542:NJI917553 NTE917542:NTE917553 ODA917542:ODA917553 OMW917542:OMW917553 OWS917542:OWS917553 PGO917542:PGO917553 PQK917542:PQK917553 QAG917542:QAG917553 QKC917542:QKC917553 QTY917542:QTY917553 RDU917542:RDU917553 RNQ917542:RNQ917553 RXM917542:RXM917553 SHI917542:SHI917553 SRE917542:SRE917553 TBA917542:TBA917553 TKW917542:TKW917553 TUS917542:TUS917553 UEO917542:UEO917553 UOK917542:UOK917553 UYG917542:UYG917553 VIC917542:VIC917553 VRY917542:VRY917553 WBU917542:WBU917553 WLQ917542:WLQ917553 WVM917542:WVM917553 F983078:F983089 JA983078:JA983089 SW983078:SW983089 ACS983078:ACS983089 AMO983078:AMO983089 AWK983078:AWK983089 BGG983078:BGG983089 BQC983078:BQC983089 BZY983078:BZY983089 CJU983078:CJU983089 CTQ983078:CTQ983089 DDM983078:DDM983089 DNI983078:DNI983089 DXE983078:DXE983089 EHA983078:EHA983089 EQW983078:EQW983089 FAS983078:FAS983089 FKO983078:FKO983089 FUK983078:FUK983089 GEG983078:GEG983089 GOC983078:GOC983089 GXY983078:GXY983089 HHU983078:HHU983089 HRQ983078:HRQ983089 IBM983078:IBM983089 ILI983078:ILI983089 IVE983078:IVE983089 JFA983078:JFA983089 JOW983078:JOW983089 JYS983078:JYS983089 KIO983078:KIO983089 KSK983078:KSK983089 LCG983078:LCG983089 LMC983078:LMC983089 LVY983078:LVY983089 MFU983078:MFU983089 MPQ983078:MPQ983089 MZM983078:MZM983089 NJI983078:NJI983089 NTE983078:NTE983089 ODA983078:ODA983089 OMW983078:OMW983089 OWS983078:OWS983089 PGO983078:PGO983089 PQK983078:PQK983089 QAG983078:QAG983089 QKC983078:QKC983089 QTY983078:QTY983089 RDU983078:RDU983089 RNQ983078:RNQ983089 RXM983078:RXM983089 SHI983078:SHI983089 SRE983078:SRE983089 TBA983078:TBA983089 TKW983078:TKW983089 TUS983078:TUS983089 UEO983078:UEO983089 UOK983078:UOK983089 UYG983078:UYG983089 VIC983078:VIC983089 VRY983078:VRY983089 WBU983078:WBU983089 WLQ983078:WLQ983089 WVM983078:WVM983089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F4:G4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F65540:G65540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F131076:G131076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F196612:G196612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F262148:G262148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F327684:G327684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F393220:G393220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F458756:G458756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F524292:G524292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F589828:G589828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F655364:G655364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F720900:G720900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F786436:G786436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F851972:G851972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F917508:G917508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F983044:G983044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WVM983044:WVO983044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O33:Q33 JK33:JM33 TG33:TI33 ADC33:ADE33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C32:D36 IX32:IY36 ST32:SU36 ACP32:ACQ36 AML32:AMM36 AWH32:AWI36 BGD32:BGE36 BPZ32:BQA36 BZV32:BZW36 CJR32:CJS36 CTN32:CTO36 DDJ32:DDK36 DNF32:DNG36 DXB32:DXC36 EGX32:EGY36 EQT32:EQU36 FAP32:FAQ36 FKL32:FKM36 FUH32:FUI36 GED32:GEE36 GNZ32:GOA36 GXV32:GXW36 HHR32:HHS36 HRN32:HRO36 IBJ32:IBK36 ILF32:ILG36 IVB32:IVC36 JEX32:JEY36 JOT32:JOU36 JYP32:JYQ36 KIL32:KIM36 KSH32:KSI36 LCD32:LCE36 LLZ32:LMA36 LVV32:LVW36 MFR32:MFS36 MPN32:MPO36 MZJ32:MZK36 NJF32:NJG36 NTB32:NTC36 OCX32:OCY36 OMT32:OMU36 OWP32:OWQ36 PGL32:PGM36 PQH32:PQI36 QAD32:QAE36 QJZ32:QKA36 QTV32:QTW36 RDR32:RDS36 RNN32:RNO36 RXJ32:RXK36 SHF32:SHG36 SRB32:SRC36 TAX32:TAY36 TKT32:TKU36 TUP32:TUQ36 UEL32:UEM36 UOH32:UOI36 UYD32:UYE36 VHZ32:VIA36 VRV32:VRW36 WBR32:WBS36 WLN32:WLO36 WVJ32:WVK36 C65568:D65572 IX65568:IY65572 ST65568:SU65572 ACP65568:ACQ65572 AML65568:AMM65572 AWH65568:AWI65572 BGD65568:BGE65572 BPZ65568:BQA65572 BZV65568:BZW65572 CJR65568:CJS65572 CTN65568:CTO65572 DDJ65568:DDK65572 DNF65568:DNG65572 DXB65568:DXC65572 EGX65568:EGY65572 EQT65568:EQU65572 FAP65568:FAQ65572 FKL65568:FKM65572 FUH65568:FUI65572 GED65568:GEE65572 GNZ65568:GOA65572 GXV65568:GXW65572 HHR65568:HHS65572 HRN65568:HRO65572 IBJ65568:IBK65572 ILF65568:ILG65572 IVB65568:IVC65572 JEX65568:JEY65572 JOT65568:JOU65572 JYP65568:JYQ65572 KIL65568:KIM65572 KSH65568:KSI65572 LCD65568:LCE65572 LLZ65568:LMA65572 LVV65568:LVW65572 MFR65568:MFS65572 MPN65568:MPO65572 MZJ65568:MZK65572 NJF65568:NJG65572 NTB65568:NTC65572 OCX65568:OCY65572 OMT65568:OMU65572 OWP65568:OWQ65572 PGL65568:PGM65572 PQH65568:PQI65572 QAD65568:QAE65572 QJZ65568:QKA65572 QTV65568:QTW65572 RDR65568:RDS65572 RNN65568:RNO65572 RXJ65568:RXK65572 SHF65568:SHG65572 SRB65568:SRC65572 TAX65568:TAY65572 TKT65568:TKU65572 TUP65568:TUQ65572 UEL65568:UEM65572 UOH65568:UOI65572 UYD65568:UYE65572 VHZ65568:VIA65572 VRV65568:VRW65572 WBR65568:WBS65572 WLN65568:WLO65572 WVJ65568:WVK65572 C131104:D131108 IX131104:IY131108 ST131104:SU131108 ACP131104:ACQ131108 AML131104:AMM131108 AWH131104:AWI131108 BGD131104:BGE131108 BPZ131104:BQA131108 BZV131104:BZW131108 CJR131104:CJS131108 CTN131104:CTO131108 DDJ131104:DDK131108 DNF131104:DNG131108 DXB131104:DXC131108 EGX131104:EGY131108 EQT131104:EQU131108 FAP131104:FAQ131108 FKL131104:FKM131108 FUH131104:FUI131108 GED131104:GEE131108 GNZ131104:GOA131108 GXV131104:GXW131108 HHR131104:HHS131108 HRN131104:HRO131108 IBJ131104:IBK131108 ILF131104:ILG131108 IVB131104:IVC131108 JEX131104:JEY131108 JOT131104:JOU131108 JYP131104:JYQ131108 KIL131104:KIM131108 KSH131104:KSI131108 LCD131104:LCE131108 LLZ131104:LMA131108 LVV131104:LVW131108 MFR131104:MFS131108 MPN131104:MPO131108 MZJ131104:MZK131108 NJF131104:NJG131108 NTB131104:NTC131108 OCX131104:OCY131108 OMT131104:OMU131108 OWP131104:OWQ131108 PGL131104:PGM131108 PQH131104:PQI131108 QAD131104:QAE131108 QJZ131104:QKA131108 QTV131104:QTW131108 RDR131104:RDS131108 RNN131104:RNO131108 RXJ131104:RXK131108 SHF131104:SHG131108 SRB131104:SRC131108 TAX131104:TAY131108 TKT131104:TKU131108 TUP131104:TUQ131108 UEL131104:UEM131108 UOH131104:UOI131108 UYD131104:UYE131108 VHZ131104:VIA131108 VRV131104:VRW131108 WBR131104:WBS131108 WLN131104:WLO131108 WVJ131104:WVK131108 C196640:D196644 IX196640:IY196644 ST196640:SU196644 ACP196640:ACQ196644 AML196640:AMM196644 AWH196640:AWI196644 BGD196640:BGE196644 BPZ196640:BQA196644 BZV196640:BZW196644 CJR196640:CJS196644 CTN196640:CTO196644 DDJ196640:DDK196644 DNF196640:DNG196644 DXB196640:DXC196644 EGX196640:EGY196644 EQT196640:EQU196644 FAP196640:FAQ196644 FKL196640:FKM196644 FUH196640:FUI196644 GED196640:GEE196644 GNZ196640:GOA196644 GXV196640:GXW196644 HHR196640:HHS196644 HRN196640:HRO196644 IBJ196640:IBK196644 ILF196640:ILG196644 IVB196640:IVC196644 JEX196640:JEY196644 JOT196640:JOU196644 JYP196640:JYQ196644 KIL196640:KIM196644 KSH196640:KSI196644 LCD196640:LCE196644 LLZ196640:LMA196644 LVV196640:LVW196644 MFR196640:MFS196644 MPN196640:MPO196644 MZJ196640:MZK196644 NJF196640:NJG196644 NTB196640:NTC196644 OCX196640:OCY196644 OMT196640:OMU196644 OWP196640:OWQ196644 PGL196640:PGM196644 PQH196640:PQI196644 QAD196640:QAE196644 QJZ196640:QKA196644 QTV196640:QTW196644 RDR196640:RDS196644 RNN196640:RNO196644 RXJ196640:RXK196644 SHF196640:SHG196644 SRB196640:SRC196644 TAX196640:TAY196644 TKT196640:TKU196644 TUP196640:TUQ196644 UEL196640:UEM196644 UOH196640:UOI196644 UYD196640:UYE196644 VHZ196640:VIA196644 VRV196640:VRW196644 WBR196640:WBS196644 WLN196640:WLO196644 WVJ196640:WVK196644 C262176:D262180 IX262176:IY262180 ST262176:SU262180 ACP262176:ACQ262180 AML262176:AMM262180 AWH262176:AWI262180 BGD262176:BGE262180 BPZ262176:BQA262180 BZV262176:BZW262180 CJR262176:CJS262180 CTN262176:CTO262180 DDJ262176:DDK262180 DNF262176:DNG262180 DXB262176:DXC262180 EGX262176:EGY262180 EQT262176:EQU262180 FAP262176:FAQ262180 FKL262176:FKM262180 FUH262176:FUI262180 GED262176:GEE262180 GNZ262176:GOA262180 GXV262176:GXW262180 HHR262176:HHS262180 HRN262176:HRO262180 IBJ262176:IBK262180 ILF262176:ILG262180 IVB262176:IVC262180 JEX262176:JEY262180 JOT262176:JOU262180 JYP262176:JYQ262180 KIL262176:KIM262180 KSH262176:KSI262180 LCD262176:LCE262180 LLZ262176:LMA262180 LVV262176:LVW262180 MFR262176:MFS262180 MPN262176:MPO262180 MZJ262176:MZK262180 NJF262176:NJG262180 NTB262176:NTC262180 OCX262176:OCY262180 OMT262176:OMU262180 OWP262176:OWQ262180 PGL262176:PGM262180 PQH262176:PQI262180 QAD262176:QAE262180 QJZ262176:QKA262180 QTV262176:QTW262180 RDR262176:RDS262180 RNN262176:RNO262180 RXJ262176:RXK262180 SHF262176:SHG262180 SRB262176:SRC262180 TAX262176:TAY262180 TKT262176:TKU262180 TUP262176:TUQ262180 UEL262176:UEM262180 UOH262176:UOI262180 UYD262176:UYE262180 VHZ262176:VIA262180 VRV262176:VRW262180 WBR262176:WBS262180 WLN262176:WLO262180 WVJ262176:WVK262180 C327712:D327716 IX327712:IY327716 ST327712:SU327716 ACP327712:ACQ327716 AML327712:AMM327716 AWH327712:AWI327716 BGD327712:BGE327716 BPZ327712:BQA327716 BZV327712:BZW327716 CJR327712:CJS327716 CTN327712:CTO327716 DDJ327712:DDK327716 DNF327712:DNG327716 DXB327712:DXC327716 EGX327712:EGY327716 EQT327712:EQU327716 FAP327712:FAQ327716 FKL327712:FKM327716 FUH327712:FUI327716 GED327712:GEE327716 GNZ327712:GOA327716 GXV327712:GXW327716 HHR327712:HHS327716 HRN327712:HRO327716 IBJ327712:IBK327716 ILF327712:ILG327716 IVB327712:IVC327716 JEX327712:JEY327716 JOT327712:JOU327716 JYP327712:JYQ327716 KIL327712:KIM327716 KSH327712:KSI327716 LCD327712:LCE327716 LLZ327712:LMA327716 LVV327712:LVW327716 MFR327712:MFS327716 MPN327712:MPO327716 MZJ327712:MZK327716 NJF327712:NJG327716 NTB327712:NTC327716 OCX327712:OCY327716 OMT327712:OMU327716 OWP327712:OWQ327716 PGL327712:PGM327716 PQH327712:PQI327716 QAD327712:QAE327716 QJZ327712:QKA327716 QTV327712:QTW327716 RDR327712:RDS327716 RNN327712:RNO327716 RXJ327712:RXK327716 SHF327712:SHG327716 SRB327712:SRC327716 TAX327712:TAY327716 TKT327712:TKU327716 TUP327712:TUQ327716 UEL327712:UEM327716 UOH327712:UOI327716 UYD327712:UYE327716 VHZ327712:VIA327716 VRV327712:VRW327716 WBR327712:WBS327716 WLN327712:WLO327716 WVJ327712:WVK327716 C393248:D393252 IX393248:IY393252 ST393248:SU393252 ACP393248:ACQ393252 AML393248:AMM393252 AWH393248:AWI393252 BGD393248:BGE393252 BPZ393248:BQA393252 BZV393248:BZW393252 CJR393248:CJS393252 CTN393248:CTO393252 DDJ393248:DDK393252 DNF393248:DNG393252 DXB393248:DXC393252 EGX393248:EGY393252 EQT393248:EQU393252 FAP393248:FAQ393252 FKL393248:FKM393252 FUH393248:FUI393252 GED393248:GEE393252 GNZ393248:GOA393252 GXV393248:GXW393252 HHR393248:HHS393252 HRN393248:HRO393252 IBJ393248:IBK393252 ILF393248:ILG393252 IVB393248:IVC393252 JEX393248:JEY393252 JOT393248:JOU393252 JYP393248:JYQ393252 KIL393248:KIM393252 KSH393248:KSI393252 LCD393248:LCE393252 LLZ393248:LMA393252 LVV393248:LVW393252 MFR393248:MFS393252 MPN393248:MPO393252 MZJ393248:MZK393252 NJF393248:NJG393252 NTB393248:NTC393252 OCX393248:OCY393252 OMT393248:OMU393252 OWP393248:OWQ393252 PGL393248:PGM393252 PQH393248:PQI393252 QAD393248:QAE393252 QJZ393248:QKA393252 QTV393248:QTW393252 RDR393248:RDS393252 RNN393248:RNO393252 RXJ393248:RXK393252 SHF393248:SHG393252 SRB393248:SRC393252 TAX393248:TAY393252 TKT393248:TKU393252 TUP393248:TUQ393252 UEL393248:UEM393252 UOH393248:UOI393252 UYD393248:UYE393252 VHZ393248:VIA393252 VRV393248:VRW393252 WBR393248:WBS393252 WLN393248:WLO393252 WVJ393248:WVK393252 C458784:D458788 IX458784:IY458788 ST458784:SU458788 ACP458784:ACQ458788 AML458784:AMM458788 AWH458784:AWI458788 BGD458784:BGE458788 BPZ458784:BQA458788 BZV458784:BZW458788 CJR458784:CJS458788 CTN458784:CTO458788 DDJ458784:DDK458788 DNF458784:DNG458788 DXB458784:DXC458788 EGX458784:EGY458788 EQT458784:EQU458788 FAP458784:FAQ458788 FKL458784:FKM458788 FUH458784:FUI458788 GED458784:GEE458788 GNZ458784:GOA458788 GXV458784:GXW458788 HHR458784:HHS458788 HRN458784:HRO458788 IBJ458784:IBK458788 ILF458784:ILG458788 IVB458784:IVC458788 JEX458784:JEY458788 JOT458784:JOU458788 JYP458784:JYQ458788 KIL458784:KIM458788 KSH458784:KSI458788 LCD458784:LCE458788 LLZ458784:LMA458788 LVV458784:LVW458788 MFR458784:MFS458788 MPN458784:MPO458788 MZJ458784:MZK458788 NJF458784:NJG458788 NTB458784:NTC458788 OCX458784:OCY458788 OMT458784:OMU458788 OWP458784:OWQ458788 PGL458784:PGM458788 PQH458784:PQI458788 QAD458784:QAE458788 QJZ458784:QKA458788 QTV458784:QTW458788 RDR458784:RDS458788 RNN458784:RNO458788 RXJ458784:RXK458788 SHF458784:SHG458788 SRB458784:SRC458788 TAX458784:TAY458788 TKT458784:TKU458788 TUP458784:TUQ458788 UEL458784:UEM458788 UOH458784:UOI458788 UYD458784:UYE458788 VHZ458784:VIA458788 VRV458784:VRW458788 WBR458784:WBS458788 WLN458784:WLO458788 WVJ458784:WVK458788 C524320:D524324 IX524320:IY524324 ST524320:SU524324 ACP524320:ACQ524324 AML524320:AMM524324 AWH524320:AWI524324 BGD524320:BGE524324 BPZ524320:BQA524324 BZV524320:BZW524324 CJR524320:CJS524324 CTN524320:CTO524324 DDJ524320:DDK524324 DNF524320:DNG524324 DXB524320:DXC524324 EGX524320:EGY524324 EQT524320:EQU524324 FAP524320:FAQ524324 FKL524320:FKM524324 FUH524320:FUI524324 GED524320:GEE524324 GNZ524320:GOA524324 GXV524320:GXW524324 HHR524320:HHS524324 HRN524320:HRO524324 IBJ524320:IBK524324 ILF524320:ILG524324 IVB524320:IVC524324 JEX524320:JEY524324 JOT524320:JOU524324 JYP524320:JYQ524324 KIL524320:KIM524324 KSH524320:KSI524324 LCD524320:LCE524324 LLZ524320:LMA524324 LVV524320:LVW524324 MFR524320:MFS524324 MPN524320:MPO524324 MZJ524320:MZK524324 NJF524320:NJG524324 NTB524320:NTC524324 OCX524320:OCY524324 OMT524320:OMU524324 OWP524320:OWQ524324 PGL524320:PGM524324 PQH524320:PQI524324 QAD524320:QAE524324 QJZ524320:QKA524324 QTV524320:QTW524324 RDR524320:RDS524324 RNN524320:RNO524324 RXJ524320:RXK524324 SHF524320:SHG524324 SRB524320:SRC524324 TAX524320:TAY524324 TKT524320:TKU524324 TUP524320:TUQ524324 UEL524320:UEM524324 UOH524320:UOI524324 UYD524320:UYE524324 VHZ524320:VIA524324 VRV524320:VRW524324 WBR524320:WBS524324 WLN524320:WLO524324 WVJ524320:WVK524324 C589856:D589860 IX589856:IY589860 ST589856:SU589860 ACP589856:ACQ589860 AML589856:AMM589860 AWH589856:AWI589860 BGD589856:BGE589860 BPZ589856:BQA589860 BZV589856:BZW589860 CJR589856:CJS589860 CTN589856:CTO589860 DDJ589856:DDK589860 DNF589856:DNG589860 DXB589856:DXC589860 EGX589856:EGY589860 EQT589856:EQU589860 FAP589856:FAQ589860 FKL589856:FKM589860 FUH589856:FUI589860 GED589856:GEE589860 GNZ589856:GOA589860 GXV589856:GXW589860 HHR589856:HHS589860 HRN589856:HRO589860 IBJ589856:IBK589860 ILF589856:ILG589860 IVB589856:IVC589860 JEX589856:JEY589860 JOT589856:JOU589860 JYP589856:JYQ589860 KIL589856:KIM589860 KSH589856:KSI589860 LCD589856:LCE589860 LLZ589856:LMA589860 LVV589856:LVW589860 MFR589856:MFS589860 MPN589856:MPO589860 MZJ589856:MZK589860 NJF589856:NJG589860 NTB589856:NTC589860 OCX589856:OCY589860 OMT589856:OMU589860 OWP589856:OWQ589860 PGL589856:PGM589860 PQH589856:PQI589860 QAD589856:QAE589860 QJZ589856:QKA589860 QTV589856:QTW589860 RDR589856:RDS589860 RNN589856:RNO589860 RXJ589856:RXK589860 SHF589856:SHG589860 SRB589856:SRC589860 TAX589856:TAY589860 TKT589856:TKU589860 TUP589856:TUQ589860 UEL589856:UEM589860 UOH589856:UOI589860 UYD589856:UYE589860 VHZ589856:VIA589860 VRV589856:VRW589860 WBR589856:WBS589860 WLN589856:WLO589860 WVJ589856:WVK589860 C655392:D655396 IX655392:IY655396 ST655392:SU655396 ACP655392:ACQ655396 AML655392:AMM655396 AWH655392:AWI655396 BGD655392:BGE655396 BPZ655392:BQA655396 BZV655392:BZW655396 CJR655392:CJS655396 CTN655392:CTO655396 DDJ655392:DDK655396 DNF655392:DNG655396 DXB655392:DXC655396 EGX655392:EGY655396 EQT655392:EQU655396 FAP655392:FAQ655396 FKL655392:FKM655396 FUH655392:FUI655396 GED655392:GEE655396 GNZ655392:GOA655396 GXV655392:GXW655396 HHR655392:HHS655396 HRN655392:HRO655396 IBJ655392:IBK655396 ILF655392:ILG655396 IVB655392:IVC655396 JEX655392:JEY655396 JOT655392:JOU655396 JYP655392:JYQ655396 KIL655392:KIM655396 KSH655392:KSI655396 LCD655392:LCE655396 LLZ655392:LMA655396 LVV655392:LVW655396 MFR655392:MFS655396 MPN655392:MPO655396 MZJ655392:MZK655396 NJF655392:NJG655396 NTB655392:NTC655396 OCX655392:OCY655396 OMT655392:OMU655396 OWP655392:OWQ655396 PGL655392:PGM655396 PQH655392:PQI655396 QAD655392:QAE655396 QJZ655392:QKA655396 QTV655392:QTW655396 RDR655392:RDS655396 RNN655392:RNO655396 RXJ655392:RXK655396 SHF655392:SHG655396 SRB655392:SRC655396 TAX655392:TAY655396 TKT655392:TKU655396 TUP655392:TUQ655396 UEL655392:UEM655396 UOH655392:UOI655396 UYD655392:UYE655396 VHZ655392:VIA655396 VRV655392:VRW655396 WBR655392:WBS655396 WLN655392:WLO655396 WVJ655392:WVK655396 C720928:D720932 IX720928:IY720932 ST720928:SU720932 ACP720928:ACQ720932 AML720928:AMM720932 AWH720928:AWI720932 BGD720928:BGE720932 BPZ720928:BQA720932 BZV720928:BZW720932 CJR720928:CJS720932 CTN720928:CTO720932 DDJ720928:DDK720932 DNF720928:DNG720932 DXB720928:DXC720932 EGX720928:EGY720932 EQT720928:EQU720932 FAP720928:FAQ720932 FKL720928:FKM720932 FUH720928:FUI720932 GED720928:GEE720932 GNZ720928:GOA720932 GXV720928:GXW720932 HHR720928:HHS720932 HRN720928:HRO720932 IBJ720928:IBK720932 ILF720928:ILG720932 IVB720928:IVC720932 JEX720928:JEY720932 JOT720928:JOU720932 JYP720928:JYQ720932 KIL720928:KIM720932 KSH720928:KSI720932 LCD720928:LCE720932 LLZ720928:LMA720932 LVV720928:LVW720932 MFR720928:MFS720932 MPN720928:MPO720932 MZJ720928:MZK720932 NJF720928:NJG720932 NTB720928:NTC720932 OCX720928:OCY720932 OMT720928:OMU720932 OWP720928:OWQ720932 PGL720928:PGM720932 PQH720928:PQI720932 QAD720928:QAE720932 QJZ720928:QKA720932 QTV720928:QTW720932 RDR720928:RDS720932 RNN720928:RNO720932 RXJ720928:RXK720932 SHF720928:SHG720932 SRB720928:SRC720932 TAX720928:TAY720932 TKT720928:TKU720932 TUP720928:TUQ720932 UEL720928:UEM720932 UOH720928:UOI720932 UYD720928:UYE720932 VHZ720928:VIA720932 VRV720928:VRW720932 WBR720928:WBS720932 WLN720928:WLO720932 WVJ720928:WVK720932 C786464:D786468 IX786464:IY786468 ST786464:SU786468 ACP786464:ACQ786468 AML786464:AMM786468 AWH786464:AWI786468 BGD786464:BGE786468 BPZ786464:BQA786468 BZV786464:BZW786468 CJR786464:CJS786468 CTN786464:CTO786468 DDJ786464:DDK786468 DNF786464:DNG786468 DXB786464:DXC786468 EGX786464:EGY786468 EQT786464:EQU786468 FAP786464:FAQ786468 FKL786464:FKM786468 FUH786464:FUI786468 GED786464:GEE786468 GNZ786464:GOA786468 GXV786464:GXW786468 HHR786464:HHS786468 HRN786464:HRO786468 IBJ786464:IBK786468 ILF786464:ILG786468 IVB786464:IVC786468 JEX786464:JEY786468 JOT786464:JOU786468 JYP786464:JYQ786468 KIL786464:KIM786468 KSH786464:KSI786468 LCD786464:LCE786468 LLZ786464:LMA786468 LVV786464:LVW786468 MFR786464:MFS786468 MPN786464:MPO786468 MZJ786464:MZK786468 NJF786464:NJG786468 NTB786464:NTC786468 OCX786464:OCY786468 OMT786464:OMU786468 OWP786464:OWQ786468 PGL786464:PGM786468 PQH786464:PQI786468 QAD786464:QAE786468 QJZ786464:QKA786468 QTV786464:QTW786468 RDR786464:RDS786468 RNN786464:RNO786468 RXJ786464:RXK786468 SHF786464:SHG786468 SRB786464:SRC786468 TAX786464:TAY786468 TKT786464:TKU786468 TUP786464:TUQ786468 UEL786464:UEM786468 UOH786464:UOI786468 UYD786464:UYE786468 VHZ786464:VIA786468 VRV786464:VRW786468 WBR786464:WBS786468 WLN786464:WLO786468 WVJ786464:WVK786468 C852000:D852004 IX852000:IY852004 ST852000:SU852004 ACP852000:ACQ852004 AML852000:AMM852004 AWH852000:AWI852004 BGD852000:BGE852004 BPZ852000:BQA852004 BZV852000:BZW852004 CJR852000:CJS852004 CTN852000:CTO852004 DDJ852000:DDK852004 DNF852000:DNG852004 DXB852000:DXC852004 EGX852000:EGY852004 EQT852000:EQU852004 FAP852000:FAQ852004 FKL852000:FKM852004 FUH852000:FUI852004 GED852000:GEE852004 GNZ852000:GOA852004 GXV852000:GXW852004 HHR852000:HHS852004 HRN852000:HRO852004 IBJ852000:IBK852004 ILF852000:ILG852004 IVB852000:IVC852004 JEX852000:JEY852004 JOT852000:JOU852004 JYP852000:JYQ852004 KIL852000:KIM852004 KSH852000:KSI852004 LCD852000:LCE852004 LLZ852000:LMA852004 LVV852000:LVW852004 MFR852000:MFS852004 MPN852000:MPO852004 MZJ852000:MZK852004 NJF852000:NJG852004 NTB852000:NTC852004 OCX852000:OCY852004 OMT852000:OMU852004 OWP852000:OWQ852004 PGL852000:PGM852004 PQH852000:PQI852004 QAD852000:QAE852004 QJZ852000:QKA852004 QTV852000:QTW852004 RDR852000:RDS852004 RNN852000:RNO852004 RXJ852000:RXK852004 SHF852000:SHG852004 SRB852000:SRC852004 TAX852000:TAY852004 TKT852000:TKU852004 TUP852000:TUQ852004 UEL852000:UEM852004 UOH852000:UOI852004 UYD852000:UYE852004 VHZ852000:VIA852004 VRV852000:VRW852004 WBR852000:WBS852004 WLN852000:WLO852004 WVJ852000:WVK852004 C917536:D917540 IX917536:IY917540 ST917536:SU917540 ACP917536:ACQ917540 AML917536:AMM917540 AWH917536:AWI917540 BGD917536:BGE917540 BPZ917536:BQA917540 BZV917536:BZW917540 CJR917536:CJS917540 CTN917536:CTO917540 DDJ917536:DDK917540 DNF917536:DNG917540 DXB917536:DXC917540 EGX917536:EGY917540 EQT917536:EQU917540 FAP917536:FAQ917540 FKL917536:FKM917540 FUH917536:FUI917540 GED917536:GEE917540 GNZ917536:GOA917540 GXV917536:GXW917540 HHR917536:HHS917540 HRN917536:HRO917540 IBJ917536:IBK917540 ILF917536:ILG917540 IVB917536:IVC917540 JEX917536:JEY917540 JOT917536:JOU917540 JYP917536:JYQ917540 KIL917536:KIM917540 KSH917536:KSI917540 LCD917536:LCE917540 LLZ917536:LMA917540 LVV917536:LVW917540 MFR917536:MFS917540 MPN917536:MPO917540 MZJ917536:MZK917540 NJF917536:NJG917540 NTB917536:NTC917540 OCX917536:OCY917540 OMT917536:OMU917540 OWP917536:OWQ917540 PGL917536:PGM917540 PQH917536:PQI917540 QAD917536:QAE917540 QJZ917536:QKA917540 QTV917536:QTW917540 RDR917536:RDS917540 RNN917536:RNO917540 RXJ917536:RXK917540 SHF917536:SHG917540 SRB917536:SRC917540 TAX917536:TAY917540 TKT917536:TKU917540 TUP917536:TUQ917540 UEL917536:UEM917540 UOH917536:UOI917540 UYD917536:UYE917540 VHZ917536:VIA917540 VRV917536:VRW917540 WBR917536:WBS917540 WLN917536:WLO917540 WVJ917536:WVK917540 C983072:D983076 IX983072:IY983076 ST983072:SU983076 ACP983072:ACQ983076 AML983072:AMM983076 AWH983072:AWI983076 BGD983072:BGE983076 BPZ983072:BQA983076 BZV983072:BZW983076 CJR983072:CJS983076 CTN983072:CTO983076 DDJ983072:DDK983076 DNF983072:DNG983076 DXB983072:DXC983076 EGX983072:EGY983076 EQT983072:EQU983076 FAP983072:FAQ983076 FKL983072:FKM983076 FUH983072:FUI983076 GED983072:GEE983076 GNZ983072:GOA983076 GXV983072:GXW983076 HHR983072:HHS983076 HRN983072:HRO983076 IBJ983072:IBK983076 ILF983072:ILG983076 IVB983072:IVC983076 JEX983072:JEY983076 JOT983072:JOU983076 JYP983072:JYQ983076 KIL983072:KIM983076 KSH983072:KSI983076 LCD983072:LCE983076 LLZ983072:LMA983076 LVV983072:LVW983076 MFR983072:MFS983076 MPN983072:MPO983076 MZJ983072:MZK983076 NJF983072:NJG983076 NTB983072:NTC983076 OCX983072:OCY983076 OMT983072:OMU983076 OWP983072:OWQ983076 PGL983072:PGM983076 PQH983072:PQI983076 QAD983072:QAE983076 QJZ983072:QKA983076 QTV983072:QTW983076 RDR983072:RDS983076 RNN983072:RNO983076 RXJ983072:RXK983076 SHF983072:SHG983076 SRB983072:SRC983076 TAX983072:TAY983076 TKT983072:TKU983076 TUP983072:TUQ983076 UEL983072:UEM983076 UOH983072:UOI983076 UYD983072:UYE983076 VHZ983072:VIA983076 VRV983072:VRW983076 WBR983072:WBS983076 WLN983072:WLO983076 WVJ983072:WVK983076 C30:D30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V12:V23 W8 X12:X23 U8:V10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view="pageBreakPreview" zoomScaleNormal="75" zoomScaleSheetLayoutView="100" workbookViewId="0">
      <selection activeCell="N10" sqref="N10"/>
    </sheetView>
  </sheetViews>
  <sheetFormatPr defaultColWidth="9" defaultRowHeight="16.5" customHeight="1"/>
  <cols>
    <col min="1" max="1" width="1.875" style="71" customWidth="1"/>
    <col min="2" max="2" width="7.875" style="71" customWidth="1"/>
    <col min="3" max="3" width="14.5" style="71" customWidth="1"/>
    <col min="4" max="4" width="10.875" style="71" customWidth="1"/>
    <col min="5" max="5" width="10.5" style="71" customWidth="1"/>
    <col min="6" max="7" width="7.875" style="71" customWidth="1"/>
    <col min="8" max="8" width="5.25" style="71" customWidth="1"/>
    <col min="9" max="9" width="5.75" style="71" customWidth="1"/>
    <col min="10" max="10" width="11.5" style="71" customWidth="1"/>
    <col min="11" max="11" width="9.375" style="71" customWidth="1"/>
    <col min="12" max="12" width="4.75" style="71" customWidth="1"/>
    <col min="13" max="13" width="5.875" style="71" customWidth="1"/>
    <col min="14" max="256" width="9" style="71"/>
    <col min="257" max="257" width="1.875" style="71" customWidth="1"/>
    <col min="258" max="258" width="10.625" style="71" customWidth="1"/>
    <col min="259" max="259" width="13.625" style="71" customWidth="1"/>
    <col min="260" max="260" width="14.125" style="71" customWidth="1"/>
    <col min="261" max="261" width="12.75" style="71" customWidth="1"/>
    <col min="262" max="262" width="7.375" style="71" customWidth="1"/>
    <col min="263" max="263" width="7.75" style="71" customWidth="1"/>
    <col min="264" max="264" width="7.375" style="71" customWidth="1"/>
    <col min="265" max="265" width="6.75" style="71" customWidth="1"/>
    <col min="266" max="266" width="15.625" style="71" customWidth="1"/>
    <col min="267" max="267" width="5.875" style="71" customWidth="1"/>
    <col min="268" max="268" width="9.5" style="71" customWidth="1"/>
    <col min="269" max="269" width="10.5" style="71" customWidth="1"/>
    <col min="270" max="512" width="9" style="71"/>
    <col min="513" max="513" width="1.875" style="71" customWidth="1"/>
    <col min="514" max="514" width="10.625" style="71" customWidth="1"/>
    <col min="515" max="515" width="13.625" style="71" customWidth="1"/>
    <col min="516" max="516" width="14.125" style="71" customWidth="1"/>
    <col min="517" max="517" width="12.75" style="71" customWidth="1"/>
    <col min="518" max="518" width="7.375" style="71" customWidth="1"/>
    <col min="519" max="519" width="7.75" style="71" customWidth="1"/>
    <col min="520" max="520" width="7.375" style="71" customWidth="1"/>
    <col min="521" max="521" width="6.75" style="71" customWidth="1"/>
    <col min="522" max="522" width="15.625" style="71" customWidth="1"/>
    <col min="523" max="523" width="5.875" style="71" customWidth="1"/>
    <col min="524" max="524" width="9.5" style="71" customWidth="1"/>
    <col min="525" max="525" width="10.5" style="71" customWidth="1"/>
    <col min="526" max="768" width="9" style="71"/>
    <col min="769" max="769" width="1.875" style="71" customWidth="1"/>
    <col min="770" max="770" width="10.625" style="71" customWidth="1"/>
    <col min="771" max="771" width="13.625" style="71" customWidth="1"/>
    <col min="772" max="772" width="14.125" style="71" customWidth="1"/>
    <col min="773" max="773" width="12.75" style="71" customWidth="1"/>
    <col min="774" max="774" width="7.375" style="71" customWidth="1"/>
    <col min="775" max="775" width="7.75" style="71" customWidth="1"/>
    <col min="776" max="776" width="7.375" style="71" customWidth="1"/>
    <col min="777" max="777" width="6.75" style="71" customWidth="1"/>
    <col min="778" max="778" width="15.625" style="71" customWidth="1"/>
    <col min="779" max="779" width="5.875" style="71" customWidth="1"/>
    <col min="780" max="780" width="9.5" style="71" customWidth="1"/>
    <col min="781" max="781" width="10.5" style="71" customWidth="1"/>
    <col min="782" max="1024" width="9" style="71"/>
    <col min="1025" max="1025" width="1.875" style="71" customWidth="1"/>
    <col min="1026" max="1026" width="10.625" style="71" customWidth="1"/>
    <col min="1027" max="1027" width="13.625" style="71" customWidth="1"/>
    <col min="1028" max="1028" width="14.125" style="71" customWidth="1"/>
    <col min="1029" max="1029" width="12.75" style="71" customWidth="1"/>
    <col min="1030" max="1030" width="7.375" style="71" customWidth="1"/>
    <col min="1031" max="1031" width="7.75" style="71" customWidth="1"/>
    <col min="1032" max="1032" width="7.375" style="71" customWidth="1"/>
    <col min="1033" max="1033" width="6.75" style="71" customWidth="1"/>
    <col min="1034" max="1034" width="15.625" style="71" customWidth="1"/>
    <col min="1035" max="1035" width="5.875" style="71" customWidth="1"/>
    <col min="1036" max="1036" width="9.5" style="71" customWidth="1"/>
    <col min="1037" max="1037" width="10.5" style="71" customWidth="1"/>
    <col min="1038" max="1280" width="9" style="71"/>
    <col min="1281" max="1281" width="1.875" style="71" customWidth="1"/>
    <col min="1282" max="1282" width="10.625" style="71" customWidth="1"/>
    <col min="1283" max="1283" width="13.625" style="71" customWidth="1"/>
    <col min="1284" max="1284" width="14.125" style="71" customWidth="1"/>
    <col min="1285" max="1285" width="12.75" style="71" customWidth="1"/>
    <col min="1286" max="1286" width="7.375" style="71" customWidth="1"/>
    <col min="1287" max="1287" width="7.75" style="71" customWidth="1"/>
    <col min="1288" max="1288" width="7.375" style="71" customWidth="1"/>
    <col min="1289" max="1289" width="6.75" style="71" customWidth="1"/>
    <col min="1290" max="1290" width="15.625" style="71" customWidth="1"/>
    <col min="1291" max="1291" width="5.875" style="71" customWidth="1"/>
    <col min="1292" max="1292" width="9.5" style="71" customWidth="1"/>
    <col min="1293" max="1293" width="10.5" style="71" customWidth="1"/>
    <col min="1294" max="1536" width="9" style="71"/>
    <col min="1537" max="1537" width="1.875" style="71" customWidth="1"/>
    <col min="1538" max="1538" width="10.625" style="71" customWidth="1"/>
    <col min="1539" max="1539" width="13.625" style="71" customWidth="1"/>
    <col min="1540" max="1540" width="14.125" style="71" customWidth="1"/>
    <col min="1541" max="1541" width="12.75" style="71" customWidth="1"/>
    <col min="1542" max="1542" width="7.375" style="71" customWidth="1"/>
    <col min="1543" max="1543" width="7.75" style="71" customWidth="1"/>
    <col min="1544" max="1544" width="7.375" style="71" customWidth="1"/>
    <col min="1545" max="1545" width="6.75" style="71" customWidth="1"/>
    <col min="1546" max="1546" width="15.625" style="71" customWidth="1"/>
    <col min="1547" max="1547" width="5.875" style="71" customWidth="1"/>
    <col min="1548" max="1548" width="9.5" style="71" customWidth="1"/>
    <col min="1549" max="1549" width="10.5" style="71" customWidth="1"/>
    <col min="1550" max="1792" width="9" style="71"/>
    <col min="1793" max="1793" width="1.875" style="71" customWidth="1"/>
    <col min="1794" max="1794" width="10.625" style="71" customWidth="1"/>
    <col min="1795" max="1795" width="13.625" style="71" customWidth="1"/>
    <col min="1796" max="1796" width="14.125" style="71" customWidth="1"/>
    <col min="1797" max="1797" width="12.75" style="71" customWidth="1"/>
    <col min="1798" max="1798" width="7.375" style="71" customWidth="1"/>
    <col min="1799" max="1799" width="7.75" style="71" customWidth="1"/>
    <col min="1800" max="1800" width="7.375" style="71" customWidth="1"/>
    <col min="1801" max="1801" width="6.75" style="71" customWidth="1"/>
    <col min="1802" max="1802" width="15.625" style="71" customWidth="1"/>
    <col min="1803" max="1803" width="5.875" style="71" customWidth="1"/>
    <col min="1804" max="1804" width="9.5" style="71" customWidth="1"/>
    <col min="1805" max="1805" width="10.5" style="71" customWidth="1"/>
    <col min="1806" max="2048" width="9" style="71"/>
    <col min="2049" max="2049" width="1.875" style="71" customWidth="1"/>
    <col min="2050" max="2050" width="10.625" style="71" customWidth="1"/>
    <col min="2051" max="2051" width="13.625" style="71" customWidth="1"/>
    <col min="2052" max="2052" width="14.125" style="71" customWidth="1"/>
    <col min="2053" max="2053" width="12.75" style="71" customWidth="1"/>
    <col min="2054" max="2054" width="7.375" style="71" customWidth="1"/>
    <col min="2055" max="2055" width="7.75" style="71" customWidth="1"/>
    <col min="2056" max="2056" width="7.375" style="71" customWidth="1"/>
    <col min="2057" max="2057" width="6.75" style="71" customWidth="1"/>
    <col min="2058" max="2058" width="15.625" style="71" customWidth="1"/>
    <col min="2059" max="2059" width="5.875" style="71" customWidth="1"/>
    <col min="2060" max="2060" width="9.5" style="71" customWidth="1"/>
    <col min="2061" max="2061" width="10.5" style="71" customWidth="1"/>
    <col min="2062" max="2304" width="9" style="71"/>
    <col min="2305" max="2305" width="1.875" style="71" customWidth="1"/>
    <col min="2306" max="2306" width="10.625" style="71" customWidth="1"/>
    <col min="2307" max="2307" width="13.625" style="71" customWidth="1"/>
    <col min="2308" max="2308" width="14.125" style="71" customWidth="1"/>
    <col min="2309" max="2309" width="12.75" style="71" customWidth="1"/>
    <col min="2310" max="2310" width="7.375" style="71" customWidth="1"/>
    <col min="2311" max="2311" width="7.75" style="71" customWidth="1"/>
    <col min="2312" max="2312" width="7.375" style="71" customWidth="1"/>
    <col min="2313" max="2313" width="6.75" style="71" customWidth="1"/>
    <col min="2314" max="2314" width="15.625" style="71" customWidth="1"/>
    <col min="2315" max="2315" width="5.875" style="71" customWidth="1"/>
    <col min="2316" max="2316" width="9.5" style="71" customWidth="1"/>
    <col min="2317" max="2317" width="10.5" style="71" customWidth="1"/>
    <col min="2318" max="2560" width="9" style="71"/>
    <col min="2561" max="2561" width="1.875" style="71" customWidth="1"/>
    <col min="2562" max="2562" width="10.625" style="71" customWidth="1"/>
    <col min="2563" max="2563" width="13.625" style="71" customWidth="1"/>
    <col min="2564" max="2564" width="14.125" style="71" customWidth="1"/>
    <col min="2565" max="2565" width="12.75" style="71" customWidth="1"/>
    <col min="2566" max="2566" width="7.375" style="71" customWidth="1"/>
    <col min="2567" max="2567" width="7.75" style="71" customWidth="1"/>
    <col min="2568" max="2568" width="7.375" style="71" customWidth="1"/>
    <col min="2569" max="2569" width="6.75" style="71" customWidth="1"/>
    <col min="2570" max="2570" width="15.625" style="71" customWidth="1"/>
    <col min="2571" max="2571" width="5.875" style="71" customWidth="1"/>
    <col min="2572" max="2572" width="9.5" style="71" customWidth="1"/>
    <col min="2573" max="2573" width="10.5" style="71" customWidth="1"/>
    <col min="2574" max="2816" width="9" style="71"/>
    <col min="2817" max="2817" width="1.875" style="71" customWidth="1"/>
    <col min="2818" max="2818" width="10.625" style="71" customWidth="1"/>
    <col min="2819" max="2819" width="13.625" style="71" customWidth="1"/>
    <col min="2820" max="2820" width="14.125" style="71" customWidth="1"/>
    <col min="2821" max="2821" width="12.75" style="71" customWidth="1"/>
    <col min="2822" max="2822" width="7.375" style="71" customWidth="1"/>
    <col min="2823" max="2823" width="7.75" style="71" customWidth="1"/>
    <col min="2824" max="2824" width="7.375" style="71" customWidth="1"/>
    <col min="2825" max="2825" width="6.75" style="71" customWidth="1"/>
    <col min="2826" max="2826" width="15.625" style="71" customWidth="1"/>
    <col min="2827" max="2827" width="5.875" style="71" customWidth="1"/>
    <col min="2828" max="2828" width="9.5" style="71" customWidth="1"/>
    <col min="2829" max="2829" width="10.5" style="71" customWidth="1"/>
    <col min="2830" max="3072" width="9" style="71"/>
    <col min="3073" max="3073" width="1.875" style="71" customWidth="1"/>
    <col min="3074" max="3074" width="10.625" style="71" customWidth="1"/>
    <col min="3075" max="3075" width="13.625" style="71" customWidth="1"/>
    <col min="3076" max="3076" width="14.125" style="71" customWidth="1"/>
    <col min="3077" max="3077" width="12.75" style="71" customWidth="1"/>
    <col min="3078" max="3078" width="7.375" style="71" customWidth="1"/>
    <col min="3079" max="3079" width="7.75" style="71" customWidth="1"/>
    <col min="3080" max="3080" width="7.375" style="71" customWidth="1"/>
    <col min="3081" max="3081" width="6.75" style="71" customWidth="1"/>
    <col min="3082" max="3082" width="15.625" style="71" customWidth="1"/>
    <col min="3083" max="3083" width="5.875" style="71" customWidth="1"/>
    <col min="3084" max="3084" width="9.5" style="71" customWidth="1"/>
    <col min="3085" max="3085" width="10.5" style="71" customWidth="1"/>
    <col min="3086" max="3328" width="9" style="71"/>
    <col min="3329" max="3329" width="1.875" style="71" customWidth="1"/>
    <col min="3330" max="3330" width="10.625" style="71" customWidth="1"/>
    <col min="3331" max="3331" width="13.625" style="71" customWidth="1"/>
    <col min="3332" max="3332" width="14.125" style="71" customWidth="1"/>
    <col min="3333" max="3333" width="12.75" style="71" customWidth="1"/>
    <col min="3334" max="3334" width="7.375" style="71" customWidth="1"/>
    <col min="3335" max="3335" width="7.75" style="71" customWidth="1"/>
    <col min="3336" max="3336" width="7.375" style="71" customWidth="1"/>
    <col min="3337" max="3337" width="6.75" style="71" customWidth="1"/>
    <col min="3338" max="3338" width="15.625" style="71" customWidth="1"/>
    <col min="3339" max="3339" width="5.875" style="71" customWidth="1"/>
    <col min="3340" max="3340" width="9.5" style="71" customWidth="1"/>
    <col min="3341" max="3341" width="10.5" style="71" customWidth="1"/>
    <col min="3342" max="3584" width="9" style="71"/>
    <col min="3585" max="3585" width="1.875" style="71" customWidth="1"/>
    <col min="3586" max="3586" width="10.625" style="71" customWidth="1"/>
    <col min="3587" max="3587" width="13.625" style="71" customWidth="1"/>
    <col min="3588" max="3588" width="14.125" style="71" customWidth="1"/>
    <col min="3589" max="3589" width="12.75" style="71" customWidth="1"/>
    <col min="3590" max="3590" width="7.375" style="71" customWidth="1"/>
    <col min="3591" max="3591" width="7.75" style="71" customWidth="1"/>
    <col min="3592" max="3592" width="7.375" style="71" customWidth="1"/>
    <col min="3593" max="3593" width="6.75" style="71" customWidth="1"/>
    <col min="3594" max="3594" width="15.625" style="71" customWidth="1"/>
    <col min="3595" max="3595" width="5.875" style="71" customWidth="1"/>
    <col min="3596" max="3596" width="9.5" style="71" customWidth="1"/>
    <col min="3597" max="3597" width="10.5" style="71" customWidth="1"/>
    <col min="3598" max="3840" width="9" style="71"/>
    <col min="3841" max="3841" width="1.875" style="71" customWidth="1"/>
    <col min="3842" max="3842" width="10.625" style="71" customWidth="1"/>
    <col min="3843" max="3843" width="13.625" style="71" customWidth="1"/>
    <col min="3844" max="3844" width="14.125" style="71" customWidth="1"/>
    <col min="3845" max="3845" width="12.75" style="71" customWidth="1"/>
    <col min="3846" max="3846" width="7.375" style="71" customWidth="1"/>
    <col min="3847" max="3847" width="7.75" style="71" customWidth="1"/>
    <col min="3848" max="3848" width="7.375" style="71" customWidth="1"/>
    <col min="3849" max="3849" width="6.75" style="71" customWidth="1"/>
    <col min="3850" max="3850" width="15.625" style="71" customWidth="1"/>
    <col min="3851" max="3851" width="5.875" style="71" customWidth="1"/>
    <col min="3852" max="3852" width="9.5" style="71" customWidth="1"/>
    <col min="3853" max="3853" width="10.5" style="71" customWidth="1"/>
    <col min="3854" max="4096" width="9" style="71"/>
    <col min="4097" max="4097" width="1.875" style="71" customWidth="1"/>
    <col min="4098" max="4098" width="10.625" style="71" customWidth="1"/>
    <col min="4099" max="4099" width="13.625" style="71" customWidth="1"/>
    <col min="4100" max="4100" width="14.125" style="71" customWidth="1"/>
    <col min="4101" max="4101" width="12.75" style="71" customWidth="1"/>
    <col min="4102" max="4102" width="7.375" style="71" customWidth="1"/>
    <col min="4103" max="4103" width="7.75" style="71" customWidth="1"/>
    <col min="4104" max="4104" width="7.375" style="71" customWidth="1"/>
    <col min="4105" max="4105" width="6.75" style="71" customWidth="1"/>
    <col min="4106" max="4106" width="15.625" style="71" customWidth="1"/>
    <col min="4107" max="4107" width="5.875" style="71" customWidth="1"/>
    <col min="4108" max="4108" width="9.5" style="71" customWidth="1"/>
    <col min="4109" max="4109" width="10.5" style="71" customWidth="1"/>
    <col min="4110" max="4352" width="9" style="71"/>
    <col min="4353" max="4353" width="1.875" style="71" customWidth="1"/>
    <col min="4354" max="4354" width="10.625" style="71" customWidth="1"/>
    <col min="4355" max="4355" width="13.625" style="71" customWidth="1"/>
    <col min="4356" max="4356" width="14.125" style="71" customWidth="1"/>
    <col min="4357" max="4357" width="12.75" style="71" customWidth="1"/>
    <col min="4358" max="4358" width="7.375" style="71" customWidth="1"/>
    <col min="4359" max="4359" width="7.75" style="71" customWidth="1"/>
    <col min="4360" max="4360" width="7.375" style="71" customWidth="1"/>
    <col min="4361" max="4361" width="6.75" style="71" customWidth="1"/>
    <col min="4362" max="4362" width="15.625" style="71" customWidth="1"/>
    <col min="4363" max="4363" width="5.875" style="71" customWidth="1"/>
    <col min="4364" max="4364" width="9.5" style="71" customWidth="1"/>
    <col min="4365" max="4365" width="10.5" style="71" customWidth="1"/>
    <col min="4366" max="4608" width="9" style="71"/>
    <col min="4609" max="4609" width="1.875" style="71" customWidth="1"/>
    <col min="4610" max="4610" width="10.625" style="71" customWidth="1"/>
    <col min="4611" max="4611" width="13.625" style="71" customWidth="1"/>
    <col min="4612" max="4612" width="14.125" style="71" customWidth="1"/>
    <col min="4613" max="4613" width="12.75" style="71" customWidth="1"/>
    <col min="4614" max="4614" width="7.375" style="71" customWidth="1"/>
    <col min="4615" max="4615" width="7.75" style="71" customWidth="1"/>
    <col min="4616" max="4616" width="7.375" style="71" customWidth="1"/>
    <col min="4617" max="4617" width="6.75" style="71" customWidth="1"/>
    <col min="4618" max="4618" width="15.625" style="71" customWidth="1"/>
    <col min="4619" max="4619" width="5.875" style="71" customWidth="1"/>
    <col min="4620" max="4620" width="9.5" style="71" customWidth="1"/>
    <col min="4621" max="4621" width="10.5" style="71" customWidth="1"/>
    <col min="4622" max="4864" width="9" style="71"/>
    <col min="4865" max="4865" width="1.875" style="71" customWidth="1"/>
    <col min="4866" max="4866" width="10.625" style="71" customWidth="1"/>
    <col min="4867" max="4867" width="13.625" style="71" customWidth="1"/>
    <col min="4868" max="4868" width="14.125" style="71" customWidth="1"/>
    <col min="4869" max="4869" width="12.75" style="71" customWidth="1"/>
    <col min="4870" max="4870" width="7.375" style="71" customWidth="1"/>
    <col min="4871" max="4871" width="7.75" style="71" customWidth="1"/>
    <col min="4872" max="4872" width="7.375" style="71" customWidth="1"/>
    <col min="4873" max="4873" width="6.75" style="71" customWidth="1"/>
    <col min="4874" max="4874" width="15.625" style="71" customWidth="1"/>
    <col min="4875" max="4875" width="5.875" style="71" customWidth="1"/>
    <col min="4876" max="4876" width="9.5" style="71" customWidth="1"/>
    <col min="4877" max="4877" width="10.5" style="71" customWidth="1"/>
    <col min="4878" max="5120" width="9" style="71"/>
    <col min="5121" max="5121" width="1.875" style="71" customWidth="1"/>
    <col min="5122" max="5122" width="10.625" style="71" customWidth="1"/>
    <col min="5123" max="5123" width="13.625" style="71" customWidth="1"/>
    <col min="5124" max="5124" width="14.125" style="71" customWidth="1"/>
    <col min="5125" max="5125" width="12.75" style="71" customWidth="1"/>
    <col min="5126" max="5126" width="7.375" style="71" customWidth="1"/>
    <col min="5127" max="5127" width="7.75" style="71" customWidth="1"/>
    <col min="5128" max="5128" width="7.375" style="71" customWidth="1"/>
    <col min="5129" max="5129" width="6.75" style="71" customWidth="1"/>
    <col min="5130" max="5130" width="15.625" style="71" customWidth="1"/>
    <col min="5131" max="5131" width="5.875" style="71" customWidth="1"/>
    <col min="5132" max="5132" width="9.5" style="71" customWidth="1"/>
    <col min="5133" max="5133" width="10.5" style="71" customWidth="1"/>
    <col min="5134" max="5376" width="9" style="71"/>
    <col min="5377" max="5377" width="1.875" style="71" customWidth="1"/>
    <col min="5378" max="5378" width="10.625" style="71" customWidth="1"/>
    <col min="5379" max="5379" width="13.625" style="71" customWidth="1"/>
    <col min="5380" max="5380" width="14.125" style="71" customWidth="1"/>
    <col min="5381" max="5381" width="12.75" style="71" customWidth="1"/>
    <col min="5382" max="5382" width="7.375" style="71" customWidth="1"/>
    <col min="5383" max="5383" width="7.75" style="71" customWidth="1"/>
    <col min="5384" max="5384" width="7.375" style="71" customWidth="1"/>
    <col min="5385" max="5385" width="6.75" style="71" customWidth="1"/>
    <col min="5386" max="5386" width="15.625" style="71" customWidth="1"/>
    <col min="5387" max="5387" width="5.875" style="71" customWidth="1"/>
    <col min="5388" max="5388" width="9.5" style="71" customWidth="1"/>
    <col min="5389" max="5389" width="10.5" style="71" customWidth="1"/>
    <col min="5390" max="5632" width="9" style="71"/>
    <col min="5633" max="5633" width="1.875" style="71" customWidth="1"/>
    <col min="5634" max="5634" width="10.625" style="71" customWidth="1"/>
    <col min="5635" max="5635" width="13.625" style="71" customWidth="1"/>
    <col min="5636" max="5636" width="14.125" style="71" customWidth="1"/>
    <col min="5637" max="5637" width="12.75" style="71" customWidth="1"/>
    <col min="5638" max="5638" width="7.375" style="71" customWidth="1"/>
    <col min="5639" max="5639" width="7.75" style="71" customWidth="1"/>
    <col min="5640" max="5640" width="7.375" style="71" customWidth="1"/>
    <col min="5641" max="5641" width="6.75" style="71" customWidth="1"/>
    <col min="5642" max="5642" width="15.625" style="71" customWidth="1"/>
    <col min="5643" max="5643" width="5.875" style="71" customWidth="1"/>
    <col min="5644" max="5644" width="9.5" style="71" customWidth="1"/>
    <col min="5645" max="5645" width="10.5" style="71" customWidth="1"/>
    <col min="5646" max="5888" width="9" style="71"/>
    <col min="5889" max="5889" width="1.875" style="71" customWidth="1"/>
    <col min="5890" max="5890" width="10.625" style="71" customWidth="1"/>
    <col min="5891" max="5891" width="13.625" style="71" customWidth="1"/>
    <col min="5892" max="5892" width="14.125" style="71" customWidth="1"/>
    <col min="5893" max="5893" width="12.75" style="71" customWidth="1"/>
    <col min="5894" max="5894" width="7.375" style="71" customWidth="1"/>
    <col min="5895" max="5895" width="7.75" style="71" customWidth="1"/>
    <col min="5896" max="5896" width="7.375" style="71" customWidth="1"/>
    <col min="5897" max="5897" width="6.75" style="71" customWidth="1"/>
    <col min="5898" max="5898" width="15.625" style="71" customWidth="1"/>
    <col min="5899" max="5899" width="5.875" style="71" customWidth="1"/>
    <col min="5900" max="5900" width="9.5" style="71" customWidth="1"/>
    <col min="5901" max="5901" width="10.5" style="71" customWidth="1"/>
    <col min="5902" max="6144" width="9" style="71"/>
    <col min="6145" max="6145" width="1.875" style="71" customWidth="1"/>
    <col min="6146" max="6146" width="10.625" style="71" customWidth="1"/>
    <col min="6147" max="6147" width="13.625" style="71" customWidth="1"/>
    <col min="6148" max="6148" width="14.125" style="71" customWidth="1"/>
    <col min="6149" max="6149" width="12.75" style="71" customWidth="1"/>
    <col min="6150" max="6150" width="7.375" style="71" customWidth="1"/>
    <col min="6151" max="6151" width="7.75" style="71" customWidth="1"/>
    <col min="6152" max="6152" width="7.375" style="71" customWidth="1"/>
    <col min="6153" max="6153" width="6.75" style="71" customWidth="1"/>
    <col min="6154" max="6154" width="15.625" style="71" customWidth="1"/>
    <col min="6155" max="6155" width="5.875" style="71" customWidth="1"/>
    <col min="6156" max="6156" width="9.5" style="71" customWidth="1"/>
    <col min="6157" max="6157" width="10.5" style="71" customWidth="1"/>
    <col min="6158" max="6400" width="9" style="71"/>
    <col min="6401" max="6401" width="1.875" style="71" customWidth="1"/>
    <col min="6402" max="6402" width="10.625" style="71" customWidth="1"/>
    <col min="6403" max="6403" width="13.625" style="71" customWidth="1"/>
    <col min="6404" max="6404" width="14.125" style="71" customWidth="1"/>
    <col min="6405" max="6405" width="12.75" style="71" customWidth="1"/>
    <col min="6406" max="6406" width="7.375" style="71" customWidth="1"/>
    <col min="6407" max="6407" width="7.75" style="71" customWidth="1"/>
    <col min="6408" max="6408" width="7.375" style="71" customWidth="1"/>
    <col min="6409" max="6409" width="6.75" style="71" customWidth="1"/>
    <col min="6410" max="6410" width="15.625" style="71" customWidth="1"/>
    <col min="6411" max="6411" width="5.875" style="71" customWidth="1"/>
    <col min="6412" max="6412" width="9.5" style="71" customWidth="1"/>
    <col min="6413" max="6413" width="10.5" style="71" customWidth="1"/>
    <col min="6414" max="6656" width="9" style="71"/>
    <col min="6657" max="6657" width="1.875" style="71" customWidth="1"/>
    <col min="6658" max="6658" width="10.625" style="71" customWidth="1"/>
    <col min="6659" max="6659" width="13.625" style="71" customWidth="1"/>
    <col min="6660" max="6660" width="14.125" style="71" customWidth="1"/>
    <col min="6661" max="6661" width="12.75" style="71" customWidth="1"/>
    <col min="6662" max="6662" width="7.375" style="71" customWidth="1"/>
    <col min="6663" max="6663" width="7.75" style="71" customWidth="1"/>
    <col min="6664" max="6664" width="7.375" style="71" customWidth="1"/>
    <col min="6665" max="6665" width="6.75" style="71" customWidth="1"/>
    <col min="6666" max="6666" width="15.625" style="71" customWidth="1"/>
    <col min="6667" max="6667" width="5.875" style="71" customWidth="1"/>
    <col min="6668" max="6668" width="9.5" style="71" customWidth="1"/>
    <col min="6669" max="6669" width="10.5" style="71" customWidth="1"/>
    <col min="6670" max="6912" width="9" style="71"/>
    <col min="6913" max="6913" width="1.875" style="71" customWidth="1"/>
    <col min="6914" max="6914" width="10.625" style="71" customWidth="1"/>
    <col min="6915" max="6915" width="13.625" style="71" customWidth="1"/>
    <col min="6916" max="6916" width="14.125" style="71" customWidth="1"/>
    <col min="6917" max="6917" width="12.75" style="71" customWidth="1"/>
    <col min="6918" max="6918" width="7.375" style="71" customWidth="1"/>
    <col min="6919" max="6919" width="7.75" style="71" customWidth="1"/>
    <col min="6920" max="6920" width="7.375" style="71" customWidth="1"/>
    <col min="6921" max="6921" width="6.75" style="71" customWidth="1"/>
    <col min="6922" max="6922" width="15.625" style="71" customWidth="1"/>
    <col min="6923" max="6923" width="5.875" style="71" customWidth="1"/>
    <col min="6924" max="6924" width="9.5" style="71" customWidth="1"/>
    <col min="6925" max="6925" width="10.5" style="71" customWidth="1"/>
    <col min="6926" max="7168" width="9" style="71"/>
    <col min="7169" max="7169" width="1.875" style="71" customWidth="1"/>
    <col min="7170" max="7170" width="10.625" style="71" customWidth="1"/>
    <col min="7171" max="7171" width="13.625" style="71" customWidth="1"/>
    <col min="7172" max="7172" width="14.125" style="71" customWidth="1"/>
    <col min="7173" max="7173" width="12.75" style="71" customWidth="1"/>
    <col min="7174" max="7174" width="7.375" style="71" customWidth="1"/>
    <col min="7175" max="7175" width="7.75" style="71" customWidth="1"/>
    <col min="7176" max="7176" width="7.375" style="71" customWidth="1"/>
    <col min="7177" max="7177" width="6.75" style="71" customWidth="1"/>
    <col min="7178" max="7178" width="15.625" style="71" customWidth="1"/>
    <col min="7179" max="7179" width="5.875" style="71" customWidth="1"/>
    <col min="7180" max="7180" width="9.5" style="71" customWidth="1"/>
    <col min="7181" max="7181" width="10.5" style="71" customWidth="1"/>
    <col min="7182" max="7424" width="9" style="71"/>
    <col min="7425" max="7425" width="1.875" style="71" customWidth="1"/>
    <col min="7426" max="7426" width="10.625" style="71" customWidth="1"/>
    <col min="7427" max="7427" width="13.625" style="71" customWidth="1"/>
    <col min="7428" max="7428" width="14.125" style="71" customWidth="1"/>
    <col min="7429" max="7429" width="12.75" style="71" customWidth="1"/>
    <col min="7430" max="7430" width="7.375" style="71" customWidth="1"/>
    <col min="7431" max="7431" width="7.75" style="71" customWidth="1"/>
    <col min="7432" max="7432" width="7.375" style="71" customWidth="1"/>
    <col min="7433" max="7433" width="6.75" style="71" customWidth="1"/>
    <col min="7434" max="7434" width="15.625" style="71" customWidth="1"/>
    <col min="7435" max="7435" width="5.875" style="71" customWidth="1"/>
    <col min="7436" max="7436" width="9.5" style="71" customWidth="1"/>
    <col min="7437" max="7437" width="10.5" style="71" customWidth="1"/>
    <col min="7438" max="7680" width="9" style="71"/>
    <col min="7681" max="7681" width="1.875" style="71" customWidth="1"/>
    <col min="7682" max="7682" width="10.625" style="71" customWidth="1"/>
    <col min="7683" max="7683" width="13.625" style="71" customWidth="1"/>
    <col min="7684" max="7684" width="14.125" style="71" customWidth="1"/>
    <col min="7685" max="7685" width="12.75" style="71" customWidth="1"/>
    <col min="7686" max="7686" width="7.375" style="71" customWidth="1"/>
    <col min="7687" max="7687" width="7.75" style="71" customWidth="1"/>
    <col min="7688" max="7688" width="7.375" style="71" customWidth="1"/>
    <col min="7689" max="7689" width="6.75" style="71" customWidth="1"/>
    <col min="7690" max="7690" width="15.625" style="71" customWidth="1"/>
    <col min="7691" max="7691" width="5.875" style="71" customWidth="1"/>
    <col min="7692" max="7692" width="9.5" style="71" customWidth="1"/>
    <col min="7693" max="7693" width="10.5" style="71" customWidth="1"/>
    <col min="7694" max="7936" width="9" style="71"/>
    <col min="7937" max="7937" width="1.875" style="71" customWidth="1"/>
    <col min="7938" max="7938" width="10.625" style="71" customWidth="1"/>
    <col min="7939" max="7939" width="13.625" style="71" customWidth="1"/>
    <col min="7940" max="7940" width="14.125" style="71" customWidth="1"/>
    <col min="7941" max="7941" width="12.75" style="71" customWidth="1"/>
    <col min="7942" max="7942" width="7.375" style="71" customWidth="1"/>
    <col min="7943" max="7943" width="7.75" style="71" customWidth="1"/>
    <col min="7944" max="7944" width="7.375" style="71" customWidth="1"/>
    <col min="7945" max="7945" width="6.75" style="71" customWidth="1"/>
    <col min="7946" max="7946" width="15.625" style="71" customWidth="1"/>
    <col min="7947" max="7947" width="5.875" style="71" customWidth="1"/>
    <col min="7948" max="7948" width="9.5" style="71" customWidth="1"/>
    <col min="7949" max="7949" width="10.5" style="71" customWidth="1"/>
    <col min="7950" max="8192" width="9" style="71"/>
    <col min="8193" max="8193" width="1.875" style="71" customWidth="1"/>
    <col min="8194" max="8194" width="10.625" style="71" customWidth="1"/>
    <col min="8195" max="8195" width="13.625" style="71" customWidth="1"/>
    <col min="8196" max="8196" width="14.125" style="71" customWidth="1"/>
    <col min="8197" max="8197" width="12.75" style="71" customWidth="1"/>
    <col min="8198" max="8198" width="7.375" style="71" customWidth="1"/>
    <col min="8199" max="8199" width="7.75" style="71" customWidth="1"/>
    <col min="8200" max="8200" width="7.375" style="71" customWidth="1"/>
    <col min="8201" max="8201" width="6.75" style="71" customWidth="1"/>
    <col min="8202" max="8202" width="15.625" style="71" customWidth="1"/>
    <col min="8203" max="8203" width="5.875" style="71" customWidth="1"/>
    <col min="8204" max="8204" width="9.5" style="71" customWidth="1"/>
    <col min="8205" max="8205" width="10.5" style="71" customWidth="1"/>
    <col min="8206" max="8448" width="9" style="71"/>
    <col min="8449" max="8449" width="1.875" style="71" customWidth="1"/>
    <col min="8450" max="8450" width="10.625" style="71" customWidth="1"/>
    <col min="8451" max="8451" width="13.625" style="71" customWidth="1"/>
    <col min="8452" max="8452" width="14.125" style="71" customWidth="1"/>
    <col min="8453" max="8453" width="12.75" style="71" customWidth="1"/>
    <col min="8454" max="8454" width="7.375" style="71" customWidth="1"/>
    <col min="8455" max="8455" width="7.75" style="71" customWidth="1"/>
    <col min="8456" max="8456" width="7.375" style="71" customWidth="1"/>
    <col min="8457" max="8457" width="6.75" style="71" customWidth="1"/>
    <col min="8458" max="8458" width="15.625" style="71" customWidth="1"/>
    <col min="8459" max="8459" width="5.875" style="71" customWidth="1"/>
    <col min="8460" max="8460" width="9.5" style="71" customWidth="1"/>
    <col min="8461" max="8461" width="10.5" style="71" customWidth="1"/>
    <col min="8462" max="8704" width="9" style="71"/>
    <col min="8705" max="8705" width="1.875" style="71" customWidth="1"/>
    <col min="8706" max="8706" width="10.625" style="71" customWidth="1"/>
    <col min="8707" max="8707" width="13.625" style="71" customWidth="1"/>
    <col min="8708" max="8708" width="14.125" style="71" customWidth="1"/>
    <col min="8709" max="8709" width="12.75" style="71" customWidth="1"/>
    <col min="8710" max="8710" width="7.375" style="71" customWidth="1"/>
    <col min="8711" max="8711" width="7.75" style="71" customWidth="1"/>
    <col min="8712" max="8712" width="7.375" style="71" customWidth="1"/>
    <col min="8713" max="8713" width="6.75" style="71" customWidth="1"/>
    <col min="8714" max="8714" width="15.625" style="71" customWidth="1"/>
    <col min="8715" max="8715" width="5.875" style="71" customWidth="1"/>
    <col min="8716" max="8716" width="9.5" style="71" customWidth="1"/>
    <col min="8717" max="8717" width="10.5" style="71" customWidth="1"/>
    <col min="8718" max="8960" width="9" style="71"/>
    <col min="8961" max="8961" width="1.875" style="71" customWidth="1"/>
    <col min="8962" max="8962" width="10.625" style="71" customWidth="1"/>
    <col min="8963" max="8963" width="13.625" style="71" customWidth="1"/>
    <col min="8964" max="8964" width="14.125" style="71" customWidth="1"/>
    <col min="8965" max="8965" width="12.75" style="71" customWidth="1"/>
    <col min="8966" max="8966" width="7.375" style="71" customWidth="1"/>
    <col min="8967" max="8967" width="7.75" style="71" customWidth="1"/>
    <col min="8968" max="8968" width="7.375" style="71" customWidth="1"/>
    <col min="8969" max="8969" width="6.75" style="71" customWidth="1"/>
    <col min="8970" max="8970" width="15.625" style="71" customWidth="1"/>
    <col min="8971" max="8971" width="5.875" style="71" customWidth="1"/>
    <col min="8972" max="8972" width="9.5" style="71" customWidth="1"/>
    <col min="8973" max="8973" width="10.5" style="71" customWidth="1"/>
    <col min="8974" max="9216" width="9" style="71"/>
    <col min="9217" max="9217" width="1.875" style="71" customWidth="1"/>
    <col min="9218" max="9218" width="10.625" style="71" customWidth="1"/>
    <col min="9219" max="9219" width="13.625" style="71" customWidth="1"/>
    <col min="9220" max="9220" width="14.125" style="71" customWidth="1"/>
    <col min="9221" max="9221" width="12.75" style="71" customWidth="1"/>
    <col min="9222" max="9222" width="7.375" style="71" customWidth="1"/>
    <col min="9223" max="9223" width="7.75" style="71" customWidth="1"/>
    <col min="9224" max="9224" width="7.375" style="71" customWidth="1"/>
    <col min="9225" max="9225" width="6.75" style="71" customWidth="1"/>
    <col min="9226" max="9226" width="15.625" style="71" customWidth="1"/>
    <col min="9227" max="9227" width="5.875" style="71" customWidth="1"/>
    <col min="9228" max="9228" width="9.5" style="71" customWidth="1"/>
    <col min="9229" max="9229" width="10.5" style="71" customWidth="1"/>
    <col min="9230" max="9472" width="9" style="71"/>
    <col min="9473" max="9473" width="1.875" style="71" customWidth="1"/>
    <col min="9474" max="9474" width="10.625" style="71" customWidth="1"/>
    <col min="9475" max="9475" width="13.625" style="71" customWidth="1"/>
    <col min="9476" max="9476" width="14.125" style="71" customWidth="1"/>
    <col min="9477" max="9477" width="12.75" style="71" customWidth="1"/>
    <col min="9478" max="9478" width="7.375" style="71" customWidth="1"/>
    <col min="9479" max="9479" width="7.75" style="71" customWidth="1"/>
    <col min="9480" max="9480" width="7.375" style="71" customWidth="1"/>
    <col min="9481" max="9481" width="6.75" style="71" customWidth="1"/>
    <col min="9482" max="9482" width="15.625" style="71" customWidth="1"/>
    <col min="9483" max="9483" width="5.875" style="71" customWidth="1"/>
    <col min="9484" max="9484" width="9.5" style="71" customWidth="1"/>
    <col min="9485" max="9485" width="10.5" style="71" customWidth="1"/>
    <col min="9486" max="9728" width="9" style="71"/>
    <col min="9729" max="9729" width="1.875" style="71" customWidth="1"/>
    <col min="9730" max="9730" width="10.625" style="71" customWidth="1"/>
    <col min="9731" max="9731" width="13.625" style="71" customWidth="1"/>
    <col min="9732" max="9732" width="14.125" style="71" customWidth="1"/>
    <col min="9733" max="9733" width="12.75" style="71" customWidth="1"/>
    <col min="9734" max="9734" width="7.375" style="71" customWidth="1"/>
    <col min="9735" max="9735" width="7.75" style="71" customWidth="1"/>
    <col min="9736" max="9736" width="7.375" style="71" customWidth="1"/>
    <col min="9737" max="9737" width="6.75" style="71" customWidth="1"/>
    <col min="9738" max="9738" width="15.625" style="71" customWidth="1"/>
    <col min="9739" max="9739" width="5.875" style="71" customWidth="1"/>
    <col min="9740" max="9740" width="9.5" style="71" customWidth="1"/>
    <col min="9741" max="9741" width="10.5" style="71" customWidth="1"/>
    <col min="9742" max="9984" width="9" style="71"/>
    <col min="9985" max="9985" width="1.875" style="71" customWidth="1"/>
    <col min="9986" max="9986" width="10.625" style="71" customWidth="1"/>
    <col min="9987" max="9987" width="13.625" style="71" customWidth="1"/>
    <col min="9988" max="9988" width="14.125" style="71" customWidth="1"/>
    <col min="9989" max="9989" width="12.75" style="71" customWidth="1"/>
    <col min="9990" max="9990" width="7.375" style="71" customWidth="1"/>
    <col min="9991" max="9991" width="7.75" style="71" customWidth="1"/>
    <col min="9992" max="9992" width="7.375" style="71" customWidth="1"/>
    <col min="9993" max="9993" width="6.75" style="71" customWidth="1"/>
    <col min="9994" max="9994" width="15.625" style="71" customWidth="1"/>
    <col min="9995" max="9995" width="5.875" style="71" customWidth="1"/>
    <col min="9996" max="9996" width="9.5" style="71" customWidth="1"/>
    <col min="9997" max="9997" width="10.5" style="71" customWidth="1"/>
    <col min="9998" max="10240" width="9" style="71"/>
    <col min="10241" max="10241" width="1.875" style="71" customWidth="1"/>
    <col min="10242" max="10242" width="10.625" style="71" customWidth="1"/>
    <col min="10243" max="10243" width="13.625" style="71" customWidth="1"/>
    <col min="10244" max="10244" width="14.125" style="71" customWidth="1"/>
    <col min="10245" max="10245" width="12.75" style="71" customWidth="1"/>
    <col min="10246" max="10246" width="7.375" style="71" customWidth="1"/>
    <col min="10247" max="10247" width="7.75" style="71" customWidth="1"/>
    <col min="10248" max="10248" width="7.375" style="71" customWidth="1"/>
    <col min="10249" max="10249" width="6.75" style="71" customWidth="1"/>
    <col min="10250" max="10250" width="15.625" style="71" customWidth="1"/>
    <col min="10251" max="10251" width="5.875" style="71" customWidth="1"/>
    <col min="10252" max="10252" width="9.5" style="71" customWidth="1"/>
    <col min="10253" max="10253" width="10.5" style="71" customWidth="1"/>
    <col min="10254" max="10496" width="9" style="71"/>
    <col min="10497" max="10497" width="1.875" style="71" customWidth="1"/>
    <col min="10498" max="10498" width="10.625" style="71" customWidth="1"/>
    <col min="10499" max="10499" width="13.625" style="71" customWidth="1"/>
    <col min="10500" max="10500" width="14.125" style="71" customWidth="1"/>
    <col min="10501" max="10501" width="12.75" style="71" customWidth="1"/>
    <col min="10502" max="10502" width="7.375" style="71" customWidth="1"/>
    <col min="10503" max="10503" width="7.75" style="71" customWidth="1"/>
    <col min="10504" max="10504" width="7.375" style="71" customWidth="1"/>
    <col min="10505" max="10505" width="6.75" style="71" customWidth="1"/>
    <col min="10506" max="10506" width="15.625" style="71" customWidth="1"/>
    <col min="10507" max="10507" width="5.875" style="71" customWidth="1"/>
    <col min="10508" max="10508" width="9.5" style="71" customWidth="1"/>
    <col min="10509" max="10509" width="10.5" style="71" customWidth="1"/>
    <col min="10510" max="10752" width="9" style="71"/>
    <col min="10753" max="10753" width="1.875" style="71" customWidth="1"/>
    <col min="10754" max="10754" width="10.625" style="71" customWidth="1"/>
    <col min="10755" max="10755" width="13.625" style="71" customWidth="1"/>
    <col min="10756" max="10756" width="14.125" style="71" customWidth="1"/>
    <col min="10757" max="10757" width="12.75" style="71" customWidth="1"/>
    <col min="10758" max="10758" width="7.375" style="71" customWidth="1"/>
    <col min="10759" max="10759" width="7.75" style="71" customWidth="1"/>
    <col min="10760" max="10760" width="7.375" style="71" customWidth="1"/>
    <col min="10761" max="10761" width="6.75" style="71" customWidth="1"/>
    <col min="10762" max="10762" width="15.625" style="71" customWidth="1"/>
    <col min="10763" max="10763" width="5.875" style="71" customWidth="1"/>
    <col min="10764" max="10764" width="9.5" style="71" customWidth="1"/>
    <col min="10765" max="10765" width="10.5" style="71" customWidth="1"/>
    <col min="10766" max="11008" width="9" style="71"/>
    <col min="11009" max="11009" width="1.875" style="71" customWidth="1"/>
    <col min="11010" max="11010" width="10.625" style="71" customWidth="1"/>
    <col min="11011" max="11011" width="13.625" style="71" customWidth="1"/>
    <col min="11012" max="11012" width="14.125" style="71" customWidth="1"/>
    <col min="11013" max="11013" width="12.75" style="71" customWidth="1"/>
    <col min="11014" max="11014" width="7.375" style="71" customWidth="1"/>
    <col min="11015" max="11015" width="7.75" style="71" customWidth="1"/>
    <col min="11016" max="11016" width="7.375" style="71" customWidth="1"/>
    <col min="11017" max="11017" width="6.75" style="71" customWidth="1"/>
    <col min="11018" max="11018" width="15.625" style="71" customWidth="1"/>
    <col min="11019" max="11019" width="5.875" style="71" customWidth="1"/>
    <col min="11020" max="11020" width="9.5" style="71" customWidth="1"/>
    <col min="11021" max="11021" width="10.5" style="71" customWidth="1"/>
    <col min="11022" max="11264" width="9" style="71"/>
    <col min="11265" max="11265" width="1.875" style="71" customWidth="1"/>
    <col min="11266" max="11266" width="10.625" style="71" customWidth="1"/>
    <col min="11267" max="11267" width="13.625" style="71" customWidth="1"/>
    <col min="11268" max="11268" width="14.125" style="71" customWidth="1"/>
    <col min="11269" max="11269" width="12.75" style="71" customWidth="1"/>
    <col min="11270" max="11270" width="7.375" style="71" customWidth="1"/>
    <col min="11271" max="11271" width="7.75" style="71" customWidth="1"/>
    <col min="11272" max="11272" width="7.375" style="71" customWidth="1"/>
    <col min="11273" max="11273" width="6.75" style="71" customWidth="1"/>
    <col min="11274" max="11274" width="15.625" style="71" customWidth="1"/>
    <col min="11275" max="11275" width="5.875" style="71" customWidth="1"/>
    <col min="11276" max="11276" width="9.5" style="71" customWidth="1"/>
    <col min="11277" max="11277" width="10.5" style="71" customWidth="1"/>
    <col min="11278" max="11520" width="9" style="71"/>
    <col min="11521" max="11521" width="1.875" style="71" customWidth="1"/>
    <col min="11522" max="11522" width="10.625" style="71" customWidth="1"/>
    <col min="11523" max="11523" width="13.625" style="71" customWidth="1"/>
    <col min="11524" max="11524" width="14.125" style="71" customWidth="1"/>
    <col min="11525" max="11525" width="12.75" style="71" customWidth="1"/>
    <col min="11526" max="11526" width="7.375" style="71" customWidth="1"/>
    <col min="11527" max="11527" width="7.75" style="71" customWidth="1"/>
    <col min="11528" max="11528" width="7.375" style="71" customWidth="1"/>
    <col min="11529" max="11529" width="6.75" style="71" customWidth="1"/>
    <col min="11530" max="11530" width="15.625" style="71" customWidth="1"/>
    <col min="11531" max="11531" width="5.875" style="71" customWidth="1"/>
    <col min="11532" max="11532" width="9.5" style="71" customWidth="1"/>
    <col min="11533" max="11533" width="10.5" style="71" customWidth="1"/>
    <col min="11534" max="11776" width="9" style="71"/>
    <col min="11777" max="11777" width="1.875" style="71" customWidth="1"/>
    <col min="11778" max="11778" width="10.625" style="71" customWidth="1"/>
    <col min="11779" max="11779" width="13.625" style="71" customWidth="1"/>
    <col min="11780" max="11780" width="14.125" style="71" customWidth="1"/>
    <col min="11781" max="11781" width="12.75" style="71" customWidth="1"/>
    <col min="11782" max="11782" width="7.375" style="71" customWidth="1"/>
    <col min="11783" max="11783" width="7.75" style="71" customWidth="1"/>
    <col min="11784" max="11784" width="7.375" style="71" customWidth="1"/>
    <col min="11785" max="11785" width="6.75" style="71" customWidth="1"/>
    <col min="11786" max="11786" width="15.625" style="71" customWidth="1"/>
    <col min="11787" max="11787" width="5.875" style="71" customWidth="1"/>
    <col min="11788" max="11788" width="9.5" style="71" customWidth="1"/>
    <col min="11789" max="11789" width="10.5" style="71" customWidth="1"/>
    <col min="11790" max="12032" width="9" style="71"/>
    <col min="12033" max="12033" width="1.875" style="71" customWidth="1"/>
    <col min="12034" max="12034" width="10.625" style="71" customWidth="1"/>
    <col min="12035" max="12035" width="13.625" style="71" customWidth="1"/>
    <col min="12036" max="12036" width="14.125" style="71" customWidth="1"/>
    <col min="12037" max="12037" width="12.75" style="71" customWidth="1"/>
    <col min="12038" max="12038" width="7.375" style="71" customWidth="1"/>
    <col min="12039" max="12039" width="7.75" style="71" customWidth="1"/>
    <col min="12040" max="12040" width="7.375" style="71" customWidth="1"/>
    <col min="12041" max="12041" width="6.75" style="71" customWidth="1"/>
    <col min="12042" max="12042" width="15.625" style="71" customWidth="1"/>
    <col min="12043" max="12043" width="5.875" style="71" customWidth="1"/>
    <col min="12044" max="12044" width="9.5" style="71" customWidth="1"/>
    <col min="12045" max="12045" width="10.5" style="71" customWidth="1"/>
    <col min="12046" max="12288" width="9" style="71"/>
    <col min="12289" max="12289" width="1.875" style="71" customWidth="1"/>
    <col min="12290" max="12290" width="10.625" style="71" customWidth="1"/>
    <col min="12291" max="12291" width="13.625" style="71" customWidth="1"/>
    <col min="12292" max="12292" width="14.125" style="71" customWidth="1"/>
    <col min="12293" max="12293" width="12.75" style="71" customWidth="1"/>
    <col min="12294" max="12294" width="7.375" style="71" customWidth="1"/>
    <col min="12295" max="12295" width="7.75" style="71" customWidth="1"/>
    <col min="12296" max="12296" width="7.375" style="71" customWidth="1"/>
    <col min="12297" max="12297" width="6.75" style="71" customWidth="1"/>
    <col min="12298" max="12298" width="15.625" style="71" customWidth="1"/>
    <col min="12299" max="12299" width="5.875" style="71" customWidth="1"/>
    <col min="12300" max="12300" width="9.5" style="71" customWidth="1"/>
    <col min="12301" max="12301" width="10.5" style="71" customWidth="1"/>
    <col min="12302" max="12544" width="9" style="71"/>
    <col min="12545" max="12545" width="1.875" style="71" customWidth="1"/>
    <col min="12546" max="12546" width="10.625" style="71" customWidth="1"/>
    <col min="12547" max="12547" width="13.625" style="71" customWidth="1"/>
    <col min="12548" max="12548" width="14.125" style="71" customWidth="1"/>
    <col min="12549" max="12549" width="12.75" style="71" customWidth="1"/>
    <col min="12550" max="12550" width="7.375" style="71" customWidth="1"/>
    <col min="12551" max="12551" width="7.75" style="71" customWidth="1"/>
    <col min="12552" max="12552" width="7.375" style="71" customWidth="1"/>
    <col min="12553" max="12553" width="6.75" style="71" customWidth="1"/>
    <col min="12554" max="12554" width="15.625" style="71" customWidth="1"/>
    <col min="12555" max="12555" width="5.875" style="71" customWidth="1"/>
    <col min="12556" max="12556" width="9.5" style="71" customWidth="1"/>
    <col min="12557" max="12557" width="10.5" style="71" customWidth="1"/>
    <col min="12558" max="12800" width="9" style="71"/>
    <col min="12801" max="12801" width="1.875" style="71" customWidth="1"/>
    <col min="12802" max="12802" width="10.625" style="71" customWidth="1"/>
    <col min="12803" max="12803" width="13.625" style="71" customWidth="1"/>
    <col min="12804" max="12804" width="14.125" style="71" customWidth="1"/>
    <col min="12805" max="12805" width="12.75" style="71" customWidth="1"/>
    <col min="12806" max="12806" width="7.375" style="71" customWidth="1"/>
    <col min="12807" max="12807" width="7.75" style="71" customWidth="1"/>
    <col min="12808" max="12808" width="7.375" style="71" customWidth="1"/>
    <col min="12809" max="12809" width="6.75" style="71" customWidth="1"/>
    <col min="12810" max="12810" width="15.625" style="71" customWidth="1"/>
    <col min="12811" max="12811" width="5.875" style="71" customWidth="1"/>
    <col min="12812" max="12812" width="9.5" style="71" customWidth="1"/>
    <col min="12813" max="12813" width="10.5" style="71" customWidth="1"/>
    <col min="12814" max="13056" width="9" style="71"/>
    <col min="13057" max="13057" width="1.875" style="71" customWidth="1"/>
    <col min="13058" max="13058" width="10.625" style="71" customWidth="1"/>
    <col min="13059" max="13059" width="13.625" style="71" customWidth="1"/>
    <col min="13060" max="13060" width="14.125" style="71" customWidth="1"/>
    <col min="13061" max="13061" width="12.75" style="71" customWidth="1"/>
    <col min="13062" max="13062" width="7.375" style="71" customWidth="1"/>
    <col min="13063" max="13063" width="7.75" style="71" customWidth="1"/>
    <col min="13064" max="13064" width="7.375" style="71" customWidth="1"/>
    <col min="13065" max="13065" width="6.75" style="71" customWidth="1"/>
    <col min="13066" max="13066" width="15.625" style="71" customWidth="1"/>
    <col min="13067" max="13067" width="5.875" style="71" customWidth="1"/>
    <col min="13068" max="13068" width="9.5" style="71" customWidth="1"/>
    <col min="13069" max="13069" width="10.5" style="71" customWidth="1"/>
    <col min="13070" max="13312" width="9" style="71"/>
    <col min="13313" max="13313" width="1.875" style="71" customWidth="1"/>
    <col min="13314" max="13314" width="10.625" style="71" customWidth="1"/>
    <col min="13315" max="13315" width="13.625" style="71" customWidth="1"/>
    <col min="13316" max="13316" width="14.125" style="71" customWidth="1"/>
    <col min="13317" max="13317" width="12.75" style="71" customWidth="1"/>
    <col min="13318" max="13318" width="7.375" style="71" customWidth="1"/>
    <col min="13319" max="13319" width="7.75" style="71" customWidth="1"/>
    <col min="13320" max="13320" width="7.375" style="71" customWidth="1"/>
    <col min="13321" max="13321" width="6.75" style="71" customWidth="1"/>
    <col min="13322" max="13322" width="15.625" style="71" customWidth="1"/>
    <col min="13323" max="13323" width="5.875" style="71" customWidth="1"/>
    <col min="13324" max="13324" width="9.5" style="71" customWidth="1"/>
    <col min="13325" max="13325" width="10.5" style="71" customWidth="1"/>
    <col min="13326" max="13568" width="9" style="71"/>
    <col min="13569" max="13569" width="1.875" style="71" customWidth="1"/>
    <col min="13570" max="13570" width="10.625" style="71" customWidth="1"/>
    <col min="13571" max="13571" width="13.625" style="71" customWidth="1"/>
    <col min="13572" max="13572" width="14.125" style="71" customWidth="1"/>
    <col min="13573" max="13573" width="12.75" style="71" customWidth="1"/>
    <col min="13574" max="13574" width="7.375" style="71" customWidth="1"/>
    <col min="13575" max="13575" width="7.75" style="71" customWidth="1"/>
    <col min="13576" max="13576" width="7.375" style="71" customWidth="1"/>
    <col min="13577" max="13577" width="6.75" style="71" customWidth="1"/>
    <col min="13578" max="13578" width="15.625" style="71" customWidth="1"/>
    <col min="13579" max="13579" width="5.875" style="71" customWidth="1"/>
    <col min="13580" max="13580" width="9.5" style="71" customWidth="1"/>
    <col min="13581" max="13581" width="10.5" style="71" customWidth="1"/>
    <col min="13582" max="13824" width="9" style="71"/>
    <col min="13825" max="13825" width="1.875" style="71" customWidth="1"/>
    <col min="13826" max="13826" width="10.625" style="71" customWidth="1"/>
    <col min="13827" max="13827" width="13.625" style="71" customWidth="1"/>
    <col min="13828" max="13828" width="14.125" style="71" customWidth="1"/>
    <col min="13829" max="13829" width="12.75" style="71" customWidth="1"/>
    <col min="13830" max="13830" width="7.375" style="71" customWidth="1"/>
    <col min="13831" max="13831" width="7.75" style="71" customWidth="1"/>
    <col min="13832" max="13832" width="7.375" style="71" customWidth="1"/>
    <col min="13833" max="13833" width="6.75" style="71" customWidth="1"/>
    <col min="13834" max="13834" width="15.625" style="71" customWidth="1"/>
    <col min="13835" max="13835" width="5.875" style="71" customWidth="1"/>
    <col min="13836" max="13836" width="9.5" style="71" customWidth="1"/>
    <col min="13837" max="13837" width="10.5" style="71" customWidth="1"/>
    <col min="13838" max="14080" width="9" style="71"/>
    <col min="14081" max="14081" width="1.875" style="71" customWidth="1"/>
    <col min="14082" max="14082" width="10.625" style="71" customWidth="1"/>
    <col min="14083" max="14083" width="13.625" style="71" customWidth="1"/>
    <col min="14084" max="14084" width="14.125" style="71" customWidth="1"/>
    <col min="14085" max="14085" width="12.75" style="71" customWidth="1"/>
    <col min="14086" max="14086" width="7.375" style="71" customWidth="1"/>
    <col min="14087" max="14087" width="7.75" style="71" customWidth="1"/>
    <col min="14088" max="14088" width="7.375" style="71" customWidth="1"/>
    <col min="14089" max="14089" width="6.75" style="71" customWidth="1"/>
    <col min="14090" max="14090" width="15.625" style="71" customWidth="1"/>
    <col min="14091" max="14091" width="5.875" style="71" customWidth="1"/>
    <col min="14092" max="14092" width="9.5" style="71" customWidth="1"/>
    <col min="14093" max="14093" width="10.5" style="71" customWidth="1"/>
    <col min="14094" max="14336" width="9" style="71"/>
    <col min="14337" max="14337" width="1.875" style="71" customWidth="1"/>
    <col min="14338" max="14338" width="10.625" style="71" customWidth="1"/>
    <col min="14339" max="14339" width="13.625" style="71" customWidth="1"/>
    <col min="14340" max="14340" width="14.125" style="71" customWidth="1"/>
    <col min="14341" max="14341" width="12.75" style="71" customWidth="1"/>
    <col min="14342" max="14342" width="7.375" style="71" customWidth="1"/>
    <col min="14343" max="14343" width="7.75" style="71" customWidth="1"/>
    <col min="14344" max="14344" width="7.375" style="71" customWidth="1"/>
    <col min="14345" max="14345" width="6.75" style="71" customWidth="1"/>
    <col min="14346" max="14346" width="15.625" style="71" customWidth="1"/>
    <col min="14347" max="14347" width="5.875" style="71" customWidth="1"/>
    <col min="14348" max="14348" width="9.5" style="71" customWidth="1"/>
    <col min="14349" max="14349" width="10.5" style="71" customWidth="1"/>
    <col min="14350" max="14592" width="9" style="71"/>
    <col min="14593" max="14593" width="1.875" style="71" customWidth="1"/>
    <col min="14594" max="14594" width="10.625" style="71" customWidth="1"/>
    <col min="14595" max="14595" width="13.625" style="71" customWidth="1"/>
    <col min="14596" max="14596" width="14.125" style="71" customWidth="1"/>
    <col min="14597" max="14597" width="12.75" style="71" customWidth="1"/>
    <col min="14598" max="14598" width="7.375" style="71" customWidth="1"/>
    <col min="14599" max="14599" width="7.75" style="71" customWidth="1"/>
    <col min="14600" max="14600" width="7.375" style="71" customWidth="1"/>
    <col min="14601" max="14601" width="6.75" style="71" customWidth="1"/>
    <col min="14602" max="14602" width="15.625" style="71" customWidth="1"/>
    <col min="14603" max="14603" width="5.875" style="71" customWidth="1"/>
    <col min="14604" max="14604" width="9.5" style="71" customWidth="1"/>
    <col min="14605" max="14605" width="10.5" style="71" customWidth="1"/>
    <col min="14606" max="14848" width="9" style="71"/>
    <col min="14849" max="14849" width="1.875" style="71" customWidth="1"/>
    <col min="14850" max="14850" width="10.625" style="71" customWidth="1"/>
    <col min="14851" max="14851" width="13.625" style="71" customWidth="1"/>
    <col min="14852" max="14852" width="14.125" style="71" customWidth="1"/>
    <col min="14853" max="14853" width="12.75" style="71" customWidth="1"/>
    <col min="14854" max="14854" width="7.375" style="71" customWidth="1"/>
    <col min="14855" max="14855" width="7.75" style="71" customWidth="1"/>
    <col min="14856" max="14856" width="7.375" style="71" customWidth="1"/>
    <col min="14857" max="14857" width="6.75" style="71" customWidth="1"/>
    <col min="14858" max="14858" width="15.625" style="71" customWidth="1"/>
    <col min="14859" max="14859" width="5.875" style="71" customWidth="1"/>
    <col min="14860" max="14860" width="9.5" style="71" customWidth="1"/>
    <col min="14861" max="14861" width="10.5" style="71" customWidth="1"/>
    <col min="14862" max="15104" width="9" style="71"/>
    <col min="15105" max="15105" width="1.875" style="71" customWidth="1"/>
    <col min="15106" max="15106" width="10.625" style="71" customWidth="1"/>
    <col min="15107" max="15107" width="13.625" style="71" customWidth="1"/>
    <col min="15108" max="15108" width="14.125" style="71" customWidth="1"/>
    <col min="15109" max="15109" width="12.75" style="71" customWidth="1"/>
    <col min="15110" max="15110" width="7.375" style="71" customWidth="1"/>
    <col min="15111" max="15111" width="7.75" style="71" customWidth="1"/>
    <col min="15112" max="15112" width="7.375" style="71" customWidth="1"/>
    <col min="15113" max="15113" width="6.75" style="71" customWidth="1"/>
    <col min="15114" max="15114" width="15.625" style="71" customWidth="1"/>
    <col min="15115" max="15115" width="5.875" style="71" customWidth="1"/>
    <col min="15116" max="15116" width="9.5" style="71" customWidth="1"/>
    <col min="15117" max="15117" width="10.5" style="71" customWidth="1"/>
    <col min="15118" max="15360" width="9" style="71"/>
    <col min="15361" max="15361" width="1.875" style="71" customWidth="1"/>
    <col min="15362" max="15362" width="10.625" style="71" customWidth="1"/>
    <col min="15363" max="15363" width="13.625" style="71" customWidth="1"/>
    <col min="15364" max="15364" width="14.125" style="71" customWidth="1"/>
    <col min="15365" max="15365" width="12.75" style="71" customWidth="1"/>
    <col min="15366" max="15366" width="7.375" style="71" customWidth="1"/>
    <col min="15367" max="15367" width="7.75" style="71" customWidth="1"/>
    <col min="15368" max="15368" width="7.375" style="71" customWidth="1"/>
    <col min="15369" max="15369" width="6.75" style="71" customWidth="1"/>
    <col min="15370" max="15370" width="15.625" style="71" customWidth="1"/>
    <col min="15371" max="15371" width="5.875" style="71" customWidth="1"/>
    <col min="15372" max="15372" width="9.5" style="71" customWidth="1"/>
    <col min="15373" max="15373" width="10.5" style="71" customWidth="1"/>
    <col min="15374" max="15616" width="9" style="71"/>
    <col min="15617" max="15617" width="1.875" style="71" customWidth="1"/>
    <col min="15618" max="15618" width="10.625" style="71" customWidth="1"/>
    <col min="15619" max="15619" width="13.625" style="71" customWidth="1"/>
    <col min="15620" max="15620" width="14.125" style="71" customWidth="1"/>
    <col min="15621" max="15621" width="12.75" style="71" customWidth="1"/>
    <col min="15622" max="15622" width="7.375" style="71" customWidth="1"/>
    <col min="15623" max="15623" width="7.75" style="71" customWidth="1"/>
    <col min="15624" max="15624" width="7.375" style="71" customWidth="1"/>
    <col min="15625" max="15625" width="6.75" style="71" customWidth="1"/>
    <col min="15626" max="15626" width="15.625" style="71" customWidth="1"/>
    <col min="15627" max="15627" width="5.875" style="71" customWidth="1"/>
    <col min="15628" max="15628" width="9.5" style="71" customWidth="1"/>
    <col min="15629" max="15629" width="10.5" style="71" customWidth="1"/>
    <col min="15630" max="15872" width="9" style="71"/>
    <col min="15873" max="15873" width="1.875" style="71" customWidth="1"/>
    <col min="15874" max="15874" width="10.625" style="71" customWidth="1"/>
    <col min="15875" max="15875" width="13.625" style="71" customWidth="1"/>
    <col min="15876" max="15876" width="14.125" style="71" customWidth="1"/>
    <col min="15877" max="15877" width="12.75" style="71" customWidth="1"/>
    <col min="15878" max="15878" width="7.375" style="71" customWidth="1"/>
    <col min="15879" max="15879" width="7.75" style="71" customWidth="1"/>
    <col min="15880" max="15880" width="7.375" style="71" customWidth="1"/>
    <col min="15881" max="15881" width="6.75" style="71" customWidth="1"/>
    <col min="15882" max="15882" width="15.625" style="71" customWidth="1"/>
    <col min="15883" max="15883" width="5.875" style="71" customWidth="1"/>
    <col min="15884" max="15884" width="9.5" style="71" customWidth="1"/>
    <col min="15885" max="15885" width="10.5" style="71" customWidth="1"/>
    <col min="15886" max="16128" width="9" style="71"/>
    <col min="16129" max="16129" width="1.875" style="71" customWidth="1"/>
    <col min="16130" max="16130" width="10.625" style="71" customWidth="1"/>
    <col min="16131" max="16131" width="13.625" style="71" customWidth="1"/>
    <col min="16132" max="16132" width="14.125" style="71" customWidth="1"/>
    <col min="16133" max="16133" width="12.75" style="71" customWidth="1"/>
    <col min="16134" max="16134" width="7.375" style="71" customWidth="1"/>
    <col min="16135" max="16135" width="7.75" style="71" customWidth="1"/>
    <col min="16136" max="16136" width="7.375" style="71" customWidth="1"/>
    <col min="16137" max="16137" width="6.75" style="71" customWidth="1"/>
    <col min="16138" max="16138" width="15.625" style="71" customWidth="1"/>
    <col min="16139" max="16139" width="5.875" style="71" customWidth="1"/>
    <col min="16140" max="16140" width="9.5" style="71" customWidth="1"/>
    <col min="16141" max="16141" width="10.5" style="71" customWidth="1"/>
    <col min="16142" max="16384" width="9" style="71"/>
  </cols>
  <sheetData>
    <row r="2" spans="2:13" ht="18.75" customHeight="1" thickBot="1">
      <c r="B2" s="154"/>
      <c r="C2" s="70"/>
      <c r="D2" s="70"/>
      <c r="E2" s="70"/>
      <c r="F2" s="70"/>
      <c r="G2" s="70"/>
      <c r="H2" s="165"/>
      <c r="I2" s="70"/>
      <c r="J2" s="70"/>
      <c r="L2" s="155"/>
    </row>
    <row r="3" spans="2:13" ht="18.75" customHeight="1">
      <c r="B3" s="381" t="s">
        <v>32</v>
      </c>
      <c r="C3" s="382" t="str">
        <f>各学校記入用!$C$4</f>
        <v/>
      </c>
      <c r="D3" s="382"/>
      <c r="E3" s="382"/>
      <c r="F3" s="384" t="s">
        <v>53</v>
      </c>
      <c r="G3" s="386" t="str">
        <f>各学校記入用!$I$3</f>
        <v/>
      </c>
      <c r="H3" s="381" t="s">
        <v>54</v>
      </c>
      <c r="I3" s="388"/>
      <c r="J3" s="362" t="str">
        <f>各学校記入用!$C$7</f>
        <v/>
      </c>
      <c r="K3" s="362"/>
      <c r="L3" s="363"/>
      <c r="M3" s="364"/>
    </row>
    <row r="4" spans="2:13" ht="18.75" customHeight="1">
      <c r="B4" s="365"/>
      <c r="C4" s="383"/>
      <c r="D4" s="383"/>
      <c r="E4" s="383"/>
      <c r="F4" s="385"/>
      <c r="G4" s="387"/>
      <c r="H4" s="365" t="s">
        <v>55</v>
      </c>
      <c r="I4" s="366"/>
      <c r="J4" s="367" t="str">
        <f>各学校記入用!$C$8</f>
        <v/>
      </c>
      <c r="K4" s="367"/>
      <c r="L4" s="368"/>
      <c r="M4" s="369"/>
    </row>
    <row r="5" spans="2:13" ht="18.75" customHeight="1">
      <c r="B5" s="365" t="s">
        <v>56</v>
      </c>
      <c r="C5" s="371" t="str">
        <f>各学校記入用!$C$5</f>
        <v/>
      </c>
      <c r="D5" s="373" t="str">
        <f>各学校記入用!$C$6</f>
        <v/>
      </c>
      <c r="E5" s="373"/>
      <c r="F5" s="373"/>
      <c r="G5" s="374"/>
      <c r="H5" s="365" t="s">
        <v>57</v>
      </c>
      <c r="I5" s="366"/>
      <c r="J5" s="367" t="str">
        <f>各学校記入用!$C$9</f>
        <v/>
      </c>
      <c r="K5" s="367"/>
      <c r="L5" s="368"/>
      <c r="M5" s="369"/>
    </row>
    <row r="6" spans="2:13" ht="18.75" customHeight="1" thickBot="1">
      <c r="B6" s="370"/>
      <c r="C6" s="372"/>
      <c r="D6" s="375"/>
      <c r="E6" s="375"/>
      <c r="F6" s="375"/>
      <c r="G6" s="376"/>
      <c r="H6" s="370" t="s">
        <v>45</v>
      </c>
      <c r="I6" s="377"/>
      <c r="J6" s="378" t="str">
        <f>各学校記入用!$C$10</f>
        <v/>
      </c>
      <c r="K6" s="378"/>
      <c r="L6" s="379"/>
      <c r="M6" s="380"/>
    </row>
    <row r="7" spans="2:13" ht="15.6" customHeight="1">
      <c r="B7" s="395"/>
      <c r="C7" s="396"/>
      <c r="D7" s="396"/>
      <c r="E7" s="396"/>
      <c r="F7" s="396"/>
      <c r="G7" s="397"/>
      <c r="H7" s="156" t="s">
        <v>47</v>
      </c>
      <c r="I7" s="360" t="s">
        <v>58</v>
      </c>
      <c r="J7" s="361"/>
      <c r="K7" s="361"/>
      <c r="L7" s="157" t="s">
        <v>4</v>
      </c>
      <c r="M7" s="158" t="s">
        <v>50</v>
      </c>
    </row>
    <row r="8" spans="2:13" ht="28.15" customHeight="1">
      <c r="B8" s="398"/>
      <c r="C8" s="399"/>
      <c r="D8" s="399"/>
      <c r="E8" s="399"/>
      <c r="F8" s="399"/>
      <c r="G8" s="400"/>
      <c r="H8" s="159">
        <f>各学校記入用!$C$12</f>
        <v>1</v>
      </c>
      <c r="I8" s="354" t="str">
        <f>各学校記入用!$D$12</f>
        <v/>
      </c>
      <c r="J8" s="355"/>
      <c r="K8" s="356"/>
      <c r="L8" s="160" t="str">
        <f>各学校記入用!$E$12</f>
        <v/>
      </c>
      <c r="M8" s="172" t="str">
        <f>各学校記入用!$G$12</f>
        <v/>
      </c>
    </row>
    <row r="9" spans="2:13" ht="28.15" customHeight="1">
      <c r="B9" s="398"/>
      <c r="C9" s="399"/>
      <c r="D9" s="399"/>
      <c r="E9" s="399"/>
      <c r="F9" s="399"/>
      <c r="G9" s="400"/>
      <c r="H9" s="159">
        <f>各学校記入用!$C$13</f>
        <v>2</v>
      </c>
      <c r="I9" s="354" t="str">
        <f>各学校記入用!$D$13</f>
        <v/>
      </c>
      <c r="J9" s="355"/>
      <c r="K9" s="356"/>
      <c r="L9" s="160" t="str">
        <f>各学校記入用!$E$13</f>
        <v/>
      </c>
      <c r="M9" s="172" t="str">
        <f>各学校記入用!$G$13</f>
        <v/>
      </c>
    </row>
    <row r="10" spans="2:13" ht="28.15" customHeight="1">
      <c r="B10" s="398"/>
      <c r="C10" s="399"/>
      <c r="D10" s="399"/>
      <c r="E10" s="399"/>
      <c r="F10" s="399"/>
      <c r="G10" s="400"/>
      <c r="H10" s="159">
        <f>各学校記入用!$C$14</f>
        <v>3</v>
      </c>
      <c r="I10" s="354" t="str">
        <f>各学校記入用!$D$14</f>
        <v/>
      </c>
      <c r="J10" s="355"/>
      <c r="K10" s="356"/>
      <c r="L10" s="160" t="str">
        <f>各学校記入用!$E$14</f>
        <v/>
      </c>
      <c r="M10" s="172" t="str">
        <f>各学校記入用!$G$14</f>
        <v/>
      </c>
    </row>
    <row r="11" spans="2:13" ht="28.15" customHeight="1">
      <c r="B11" s="398"/>
      <c r="C11" s="399"/>
      <c r="D11" s="399"/>
      <c r="E11" s="399"/>
      <c r="F11" s="399"/>
      <c r="G11" s="400"/>
      <c r="H11" s="159">
        <f>各学校記入用!$C$15</f>
        <v>4</v>
      </c>
      <c r="I11" s="354" t="str">
        <f>各学校記入用!$D$15</f>
        <v/>
      </c>
      <c r="J11" s="355"/>
      <c r="K11" s="356"/>
      <c r="L11" s="160" t="str">
        <f>各学校記入用!$E$15</f>
        <v/>
      </c>
      <c r="M11" s="172" t="str">
        <f>各学校記入用!$G$15</f>
        <v/>
      </c>
    </row>
    <row r="12" spans="2:13" ht="28.15" customHeight="1">
      <c r="B12" s="398"/>
      <c r="C12" s="399"/>
      <c r="D12" s="399"/>
      <c r="E12" s="399"/>
      <c r="F12" s="399"/>
      <c r="G12" s="400"/>
      <c r="H12" s="159">
        <f>各学校記入用!$C$16</f>
        <v>5</v>
      </c>
      <c r="I12" s="354" t="str">
        <f>各学校記入用!$D$16</f>
        <v/>
      </c>
      <c r="J12" s="355"/>
      <c r="K12" s="356"/>
      <c r="L12" s="160" t="str">
        <f>各学校記入用!$E$16</f>
        <v/>
      </c>
      <c r="M12" s="172" t="str">
        <f>各学校記入用!$G$16</f>
        <v/>
      </c>
    </row>
    <row r="13" spans="2:13" ht="28.15" customHeight="1">
      <c r="B13" s="398"/>
      <c r="C13" s="399"/>
      <c r="D13" s="399"/>
      <c r="E13" s="399"/>
      <c r="F13" s="399"/>
      <c r="G13" s="400"/>
      <c r="H13" s="159">
        <f>各学校記入用!$C$17</f>
        <v>6</v>
      </c>
      <c r="I13" s="354" t="str">
        <f>各学校記入用!$D$17</f>
        <v/>
      </c>
      <c r="J13" s="355"/>
      <c r="K13" s="356"/>
      <c r="L13" s="160" t="str">
        <f>各学校記入用!$E$17</f>
        <v/>
      </c>
      <c r="M13" s="172" t="str">
        <f>各学校記入用!$G$17</f>
        <v/>
      </c>
    </row>
    <row r="14" spans="2:13" ht="28.15" customHeight="1">
      <c r="B14" s="398"/>
      <c r="C14" s="399"/>
      <c r="D14" s="399"/>
      <c r="E14" s="399"/>
      <c r="F14" s="399"/>
      <c r="G14" s="400"/>
      <c r="H14" s="159">
        <f>各学校記入用!$C$18</f>
        <v>7</v>
      </c>
      <c r="I14" s="354" t="str">
        <f>各学校記入用!$D$18</f>
        <v/>
      </c>
      <c r="J14" s="355"/>
      <c r="K14" s="356"/>
      <c r="L14" s="160" t="str">
        <f>各学校記入用!$E$18</f>
        <v/>
      </c>
      <c r="M14" s="172" t="str">
        <f>各学校記入用!$G$18</f>
        <v/>
      </c>
    </row>
    <row r="15" spans="2:13" ht="28.15" customHeight="1">
      <c r="B15" s="398"/>
      <c r="C15" s="399"/>
      <c r="D15" s="399"/>
      <c r="E15" s="399"/>
      <c r="F15" s="399"/>
      <c r="G15" s="400"/>
      <c r="H15" s="159">
        <f>各学校記入用!$C$19</f>
        <v>8</v>
      </c>
      <c r="I15" s="354" t="str">
        <f>各学校記入用!$D$19</f>
        <v/>
      </c>
      <c r="J15" s="355"/>
      <c r="K15" s="356"/>
      <c r="L15" s="160" t="str">
        <f>各学校記入用!$E$19</f>
        <v/>
      </c>
      <c r="M15" s="172" t="str">
        <f>各学校記入用!$G$19</f>
        <v/>
      </c>
    </row>
    <row r="16" spans="2:13" ht="28.15" customHeight="1">
      <c r="B16" s="398"/>
      <c r="C16" s="399"/>
      <c r="D16" s="399"/>
      <c r="E16" s="399"/>
      <c r="F16" s="399"/>
      <c r="G16" s="400"/>
      <c r="H16" s="159">
        <f>各学校記入用!$C$20</f>
        <v>9</v>
      </c>
      <c r="I16" s="354" t="str">
        <f>各学校記入用!$D$20</f>
        <v/>
      </c>
      <c r="J16" s="355"/>
      <c r="K16" s="356"/>
      <c r="L16" s="160" t="str">
        <f>各学校記入用!$E$20</f>
        <v/>
      </c>
      <c r="M16" s="172" t="str">
        <f>各学校記入用!$G$20</f>
        <v/>
      </c>
    </row>
    <row r="17" spans="2:13" ht="28.15" customHeight="1">
      <c r="B17" s="398"/>
      <c r="C17" s="399"/>
      <c r="D17" s="399"/>
      <c r="E17" s="399"/>
      <c r="F17" s="399"/>
      <c r="G17" s="400"/>
      <c r="H17" s="159">
        <f>各学校記入用!$C$21</f>
        <v>10</v>
      </c>
      <c r="I17" s="354" t="str">
        <f>各学校記入用!$D$21</f>
        <v/>
      </c>
      <c r="J17" s="355"/>
      <c r="K17" s="356"/>
      <c r="L17" s="160" t="str">
        <f>各学校記入用!$E$21</f>
        <v/>
      </c>
      <c r="M17" s="172" t="str">
        <f>各学校記入用!$G$21</f>
        <v/>
      </c>
    </row>
    <row r="18" spans="2:13" ht="28.15" customHeight="1">
      <c r="B18" s="389" t="str">
        <f>各学校記入用!$E$8</f>
        <v/>
      </c>
      <c r="C18" s="390"/>
      <c r="D18" s="390"/>
      <c r="E18" s="390"/>
      <c r="F18" s="390"/>
      <c r="G18" s="391"/>
      <c r="H18" s="159">
        <f>各学校記入用!$C$22</f>
        <v>11</v>
      </c>
      <c r="I18" s="354" t="str">
        <f>各学校記入用!$D$22</f>
        <v/>
      </c>
      <c r="J18" s="355"/>
      <c r="K18" s="356"/>
      <c r="L18" s="160" t="str">
        <f>各学校記入用!$E$22</f>
        <v/>
      </c>
      <c r="M18" s="172" t="str">
        <f>各学校記入用!$G$22</f>
        <v/>
      </c>
    </row>
    <row r="19" spans="2:13" ht="28.15" customHeight="1" thickBot="1">
      <c r="B19" s="392"/>
      <c r="C19" s="393"/>
      <c r="D19" s="393"/>
      <c r="E19" s="393"/>
      <c r="F19" s="393"/>
      <c r="G19" s="394"/>
      <c r="H19" s="162">
        <f>各学校記入用!$C$23</f>
        <v>12</v>
      </c>
      <c r="I19" s="357" t="str">
        <f>各学校記入用!$D$23</f>
        <v/>
      </c>
      <c r="J19" s="358"/>
      <c r="K19" s="359"/>
      <c r="L19" s="163" t="str">
        <f>各学校記入用!$E$23</f>
        <v/>
      </c>
      <c r="M19" s="173" t="str">
        <f>各学校記入用!$G$23</f>
        <v/>
      </c>
    </row>
    <row r="20" spans="2:13" ht="16.5" hidden="1" customHeight="1"/>
    <row r="21" spans="2:13" ht="16.5" hidden="1" customHeight="1"/>
    <row r="22" spans="2:13" ht="16.5" hidden="1" customHeight="1"/>
    <row r="23" spans="2:13" ht="18.75" customHeight="1" thickBot="1">
      <c r="L23" s="155"/>
    </row>
    <row r="24" spans="2:13" ht="18.75" customHeight="1">
      <c r="B24" s="381" t="s">
        <v>32</v>
      </c>
      <c r="C24" s="382">
        <f>各学校記入用!$C$30</f>
        <v>0</v>
      </c>
      <c r="D24" s="382"/>
      <c r="E24" s="382"/>
      <c r="F24" s="384" t="s">
        <v>53</v>
      </c>
      <c r="G24" s="386">
        <f>各学校記入用!$I$29</f>
        <v>0</v>
      </c>
      <c r="H24" s="381" t="s">
        <v>54</v>
      </c>
      <c r="I24" s="388"/>
      <c r="J24" s="362">
        <f>各学校記入用!$C$33</f>
        <v>0</v>
      </c>
      <c r="K24" s="362"/>
      <c r="L24" s="363"/>
      <c r="M24" s="364"/>
    </row>
    <row r="25" spans="2:13" ht="18.75" customHeight="1">
      <c r="B25" s="365"/>
      <c r="C25" s="383"/>
      <c r="D25" s="383"/>
      <c r="E25" s="383"/>
      <c r="F25" s="385"/>
      <c r="G25" s="387"/>
      <c r="H25" s="365" t="s">
        <v>55</v>
      </c>
      <c r="I25" s="366"/>
      <c r="J25" s="367">
        <f>各学校記入用!$C$34</f>
        <v>0</v>
      </c>
      <c r="K25" s="367"/>
      <c r="L25" s="368"/>
      <c r="M25" s="369"/>
    </row>
    <row r="26" spans="2:13" ht="18.75" customHeight="1">
      <c r="B26" s="365" t="s">
        <v>56</v>
      </c>
      <c r="C26" s="371">
        <f>各学校記入用!$C$31</f>
        <v>0</v>
      </c>
      <c r="D26" s="373">
        <f>各学校記入用!$C$32</f>
        <v>0</v>
      </c>
      <c r="E26" s="373"/>
      <c r="F26" s="373"/>
      <c r="G26" s="374"/>
      <c r="H26" s="365" t="s">
        <v>57</v>
      </c>
      <c r="I26" s="366"/>
      <c r="J26" s="367">
        <f>各学校記入用!$C$35</f>
        <v>0</v>
      </c>
      <c r="K26" s="367"/>
      <c r="L26" s="368"/>
      <c r="M26" s="369"/>
    </row>
    <row r="27" spans="2:13" ht="18.75" customHeight="1" thickBot="1">
      <c r="B27" s="370"/>
      <c r="C27" s="372"/>
      <c r="D27" s="375"/>
      <c r="E27" s="375"/>
      <c r="F27" s="375"/>
      <c r="G27" s="376"/>
      <c r="H27" s="370" t="s">
        <v>59</v>
      </c>
      <c r="I27" s="377"/>
      <c r="J27" s="378">
        <f>各学校記入用!$C$36</f>
        <v>0</v>
      </c>
      <c r="K27" s="378"/>
      <c r="L27" s="379"/>
      <c r="M27" s="380"/>
    </row>
    <row r="28" spans="2:13" ht="15.6" customHeight="1">
      <c r="B28" s="395"/>
      <c r="C28" s="396"/>
      <c r="D28" s="396"/>
      <c r="E28" s="396"/>
      <c r="F28" s="396"/>
      <c r="G28" s="397"/>
      <c r="H28" s="156" t="s">
        <v>47</v>
      </c>
      <c r="I28" s="360" t="s">
        <v>58</v>
      </c>
      <c r="J28" s="361"/>
      <c r="K28" s="361"/>
      <c r="L28" s="157" t="s">
        <v>4</v>
      </c>
      <c r="M28" s="158" t="s">
        <v>50</v>
      </c>
    </row>
    <row r="29" spans="2:13" ht="28.15" customHeight="1">
      <c r="B29" s="398"/>
      <c r="C29" s="399"/>
      <c r="D29" s="399"/>
      <c r="E29" s="399"/>
      <c r="F29" s="399"/>
      <c r="G29" s="400"/>
      <c r="H29" s="159">
        <f>各学校記入用!$C$38</f>
        <v>0</v>
      </c>
      <c r="I29" s="354">
        <f>各学校記入用!$D$38</f>
        <v>0</v>
      </c>
      <c r="J29" s="355"/>
      <c r="K29" s="356"/>
      <c r="L29" s="160">
        <f>各学校記入用!$E$38</f>
        <v>0</v>
      </c>
      <c r="M29" s="161">
        <f>各学校記入用!$G$38</f>
        <v>0</v>
      </c>
    </row>
    <row r="30" spans="2:13" ht="28.15" customHeight="1">
      <c r="B30" s="398"/>
      <c r="C30" s="399"/>
      <c r="D30" s="399"/>
      <c r="E30" s="399"/>
      <c r="F30" s="399"/>
      <c r="G30" s="400"/>
      <c r="H30" s="159">
        <f>各学校記入用!$C$39</f>
        <v>0</v>
      </c>
      <c r="I30" s="354">
        <f>各学校記入用!$D$39</f>
        <v>0</v>
      </c>
      <c r="J30" s="355"/>
      <c r="K30" s="356"/>
      <c r="L30" s="160">
        <f>各学校記入用!$E$39</f>
        <v>0</v>
      </c>
      <c r="M30" s="161">
        <f>各学校記入用!$G$39</f>
        <v>0</v>
      </c>
    </row>
    <row r="31" spans="2:13" ht="28.15" customHeight="1">
      <c r="B31" s="398"/>
      <c r="C31" s="399"/>
      <c r="D31" s="399"/>
      <c r="E31" s="399"/>
      <c r="F31" s="399"/>
      <c r="G31" s="400"/>
      <c r="H31" s="159">
        <f>各学校記入用!$C$40</f>
        <v>0</v>
      </c>
      <c r="I31" s="354">
        <f>各学校記入用!$D$40</f>
        <v>0</v>
      </c>
      <c r="J31" s="355"/>
      <c r="K31" s="356"/>
      <c r="L31" s="160">
        <f>各学校記入用!$E$40</f>
        <v>0</v>
      </c>
      <c r="M31" s="161">
        <f>各学校記入用!$G$40</f>
        <v>0</v>
      </c>
    </row>
    <row r="32" spans="2:13" ht="28.15" customHeight="1">
      <c r="B32" s="398"/>
      <c r="C32" s="399"/>
      <c r="D32" s="399"/>
      <c r="E32" s="399"/>
      <c r="F32" s="399"/>
      <c r="G32" s="400"/>
      <c r="H32" s="159">
        <f>各学校記入用!$C$41</f>
        <v>0</v>
      </c>
      <c r="I32" s="354">
        <f>各学校記入用!$D$41</f>
        <v>0</v>
      </c>
      <c r="J32" s="355"/>
      <c r="K32" s="356"/>
      <c r="L32" s="160">
        <f>各学校記入用!$E$41</f>
        <v>0</v>
      </c>
      <c r="M32" s="161">
        <f>各学校記入用!$G$41</f>
        <v>0</v>
      </c>
    </row>
    <row r="33" spans="2:13" ht="28.15" customHeight="1">
      <c r="B33" s="398"/>
      <c r="C33" s="399"/>
      <c r="D33" s="399"/>
      <c r="E33" s="399"/>
      <c r="F33" s="399"/>
      <c r="G33" s="400"/>
      <c r="H33" s="159">
        <f>各学校記入用!$C$42</f>
        <v>0</v>
      </c>
      <c r="I33" s="354">
        <f>各学校記入用!$D$42</f>
        <v>0</v>
      </c>
      <c r="J33" s="355"/>
      <c r="K33" s="356"/>
      <c r="L33" s="160">
        <f>各学校記入用!$E$42</f>
        <v>0</v>
      </c>
      <c r="M33" s="161">
        <f>各学校記入用!$G$42</f>
        <v>0</v>
      </c>
    </row>
    <row r="34" spans="2:13" ht="28.15" customHeight="1">
      <c r="B34" s="398"/>
      <c r="C34" s="399"/>
      <c r="D34" s="399"/>
      <c r="E34" s="399"/>
      <c r="F34" s="399"/>
      <c r="G34" s="400"/>
      <c r="H34" s="159">
        <f>各学校記入用!$C$43</f>
        <v>0</v>
      </c>
      <c r="I34" s="354">
        <f>各学校記入用!$D$43</f>
        <v>0</v>
      </c>
      <c r="J34" s="355"/>
      <c r="K34" s="356"/>
      <c r="L34" s="160">
        <f>各学校記入用!$E$43</f>
        <v>0</v>
      </c>
      <c r="M34" s="161">
        <f>各学校記入用!$G$43</f>
        <v>0</v>
      </c>
    </row>
    <row r="35" spans="2:13" ht="28.15" customHeight="1">
      <c r="B35" s="398"/>
      <c r="C35" s="399"/>
      <c r="D35" s="399"/>
      <c r="E35" s="399"/>
      <c r="F35" s="399"/>
      <c r="G35" s="400"/>
      <c r="H35" s="159">
        <f>各学校記入用!$C$44</f>
        <v>0</v>
      </c>
      <c r="I35" s="354">
        <f>各学校記入用!$D$44</f>
        <v>0</v>
      </c>
      <c r="J35" s="355"/>
      <c r="K35" s="356"/>
      <c r="L35" s="160">
        <f>各学校記入用!$E$44</f>
        <v>0</v>
      </c>
      <c r="M35" s="161">
        <f>各学校記入用!$G$44</f>
        <v>0</v>
      </c>
    </row>
    <row r="36" spans="2:13" ht="28.15" customHeight="1">
      <c r="B36" s="398"/>
      <c r="C36" s="399"/>
      <c r="D36" s="399"/>
      <c r="E36" s="399"/>
      <c r="F36" s="399"/>
      <c r="G36" s="400"/>
      <c r="H36" s="159">
        <f>各学校記入用!$C$45</f>
        <v>0</v>
      </c>
      <c r="I36" s="354">
        <f>各学校記入用!$D$45</f>
        <v>0</v>
      </c>
      <c r="J36" s="355"/>
      <c r="K36" s="356"/>
      <c r="L36" s="160">
        <f>各学校記入用!$E$45</f>
        <v>0</v>
      </c>
      <c r="M36" s="161">
        <f>各学校記入用!$G$45</f>
        <v>0</v>
      </c>
    </row>
    <row r="37" spans="2:13" ht="28.15" customHeight="1">
      <c r="B37" s="398"/>
      <c r="C37" s="399"/>
      <c r="D37" s="399"/>
      <c r="E37" s="399"/>
      <c r="F37" s="399"/>
      <c r="G37" s="400"/>
      <c r="H37" s="159">
        <f>各学校記入用!$C$46</f>
        <v>0</v>
      </c>
      <c r="I37" s="354">
        <f>各学校記入用!$D$46</f>
        <v>0</v>
      </c>
      <c r="J37" s="355"/>
      <c r="K37" s="356"/>
      <c r="L37" s="160">
        <f>各学校記入用!$E$46</f>
        <v>0</v>
      </c>
      <c r="M37" s="161">
        <f>各学校記入用!$G$46</f>
        <v>0</v>
      </c>
    </row>
    <row r="38" spans="2:13" ht="28.15" customHeight="1">
      <c r="B38" s="401">
        <f>各学校記入用!$E$34</f>
        <v>0</v>
      </c>
      <c r="C38" s="402"/>
      <c r="D38" s="402"/>
      <c r="E38" s="402"/>
      <c r="F38" s="402"/>
      <c r="G38" s="403"/>
      <c r="H38" s="159">
        <f>各学校記入用!$C$47</f>
        <v>0</v>
      </c>
      <c r="I38" s="354">
        <f>各学校記入用!$D$47</f>
        <v>0</v>
      </c>
      <c r="J38" s="355"/>
      <c r="K38" s="356"/>
      <c r="L38" s="160">
        <f>各学校記入用!$E$47</f>
        <v>0</v>
      </c>
      <c r="M38" s="161">
        <f>各学校記入用!$G$47</f>
        <v>0</v>
      </c>
    </row>
    <row r="39" spans="2:13" ht="28.15" customHeight="1">
      <c r="B39" s="401"/>
      <c r="C39" s="402"/>
      <c r="D39" s="402"/>
      <c r="E39" s="402"/>
      <c r="F39" s="402"/>
      <c r="G39" s="403"/>
      <c r="H39" s="159">
        <f>各学校記入用!$C$48</f>
        <v>0</v>
      </c>
      <c r="I39" s="354">
        <f>各学校記入用!$D$48</f>
        <v>0</v>
      </c>
      <c r="J39" s="355"/>
      <c r="K39" s="356"/>
      <c r="L39" s="160">
        <f>各学校記入用!$E$48</f>
        <v>0</v>
      </c>
      <c r="M39" s="161">
        <f>各学校記入用!$G$48</f>
        <v>0</v>
      </c>
    </row>
    <row r="40" spans="2:13" ht="28.15" customHeight="1" thickBot="1">
      <c r="B40" s="404"/>
      <c r="C40" s="405"/>
      <c r="D40" s="405"/>
      <c r="E40" s="405"/>
      <c r="F40" s="405"/>
      <c r="G40" s="406"/>
      <c r="H40" s="162">
        <f>各学校記入用!$C$49</f>
        <v>0</v>
      </c>
      <c r="I40" s="357">
        <f>各学校記入用!$D$49</f>
        <v>0</v>
      </c>
      <c r="J40" s="358"/>
      <c r="K40" s="359"/>
      <c r="L40" s="163">
        <f>各学校記入用!$E$49</f>
        <v>0</v>
      </c>
      <c r="M40" s="164">
        <f>各学校記入用!$G$49</f>
        <v>0</v>
      </c>
    </row>
  </sheetData>
  <mergeCells count="60">
    <mergeCell ref="B38:G40"/>
    <mergeCell ref="B28:G37"/>
    <mergeCell ref="J3:M3"/>
    <mergeCell ref="H4:I4"/>
    <mergeCell ref="J4:M4"/>
    <mergeCell ref="B3:B4"/>
    <mergeCell ref="C3:E4"/>
    <mergeCell ref="F3:F4"/>
    <mergeCell ref="G3:G4"/>
    <mergeCell ref="H3:I3"/>
    <mergeCell ref="B5:B6"/>
    <mergeCell ref="C5:C6"/>
    <mergeCell ref="D5:G6"/>
    <mergeCell ref="H5:I5"/>
    <mergeCell ref="J5:M5"/>
    <mergeCell ref="H6:I6"/>
    <mergeCell ref="J6:M6"/>
    <mergeCell ref="I16:K16"/>
    <mergeCell ref="I17:K17"/>
    <mergeCell ref="I18:K18"/>
    <mergeCell ref="I19:K19"/>
    <mergeCell ref="B18:G19"/>
    <mergeCell ref="B7:G17"/>
    <mergeCell ref="I7:K7"/>
    <mergeCell ref="I8:K8"/>
    <mergeCell ref="I9:K9"/>
    <mergeCell ref="I10:K10"/>
    <mergeCell ref="I11:K11"/>
    <mergeCell ref="I12:K12"/>
    <mergeCell ref="I13:K13"/>
    <mergeCell ref="I14:K14"/>
    <mergeCell ref="I15:K15"/>
    <mergeCell ref="J24:M24"/>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37:K37"/>
    <mergeCell ref="I38:K38"/>
    <mergeCell ref="I39:K39"/>
    <mergeCell ref="I40:K40"/>
    <mergeCell ref="I28:K28"/>
    <mergeCell ref="I29:K29"/>
    <mergeCell ref="I30:K30"/>
    <mergeCell ref="I31:K31"/>
    <mergeCell ref="I32:K32"/>
    <mergeCell ref="I33:K33"/>
    <mergeCell ref="I34:K34"/>
    <mergeCell ref="I35:K35"/>
    <mergeCell ref="I36:K36"/>
  </mergeCells>
  <phoneticPr fontId="1"/>
  <conditionalFormatting sqref="J20:K23 J2:K7 C2:G4 B2:B7 H2:I23 L2:M23 C6 C5:D5 N2:IV40 A41:IV65537 A2:A40 B20:G23 B18">
    <cfRule type="cellIs" dxfId="22" priority="3" stopIfTrue="1" operator="equal">
      <formula>0</formula>
    </cfRule>
  </conditionalFormatting>
  <conditionalFormatting sqref="J24:K28 C24:G25 B26:B28 H24:I40 L24:M40 C27 C26:D26 B38">
    <cfRule type="cellIs" dxfId="21" priority="2" stopIfTrue="1" operator="equal">
      <formula>0</formula>
    </cfRule>
  </conditionalFormatting>
  <conditionalFormatting sqref="B24:B25">
    <cfRule type="cellIs" dxfId="20" priority="1" stopIfTrue="1" operator="equal">
      <formula>0</formula>
    </cfRule>
  </conditionalFormatting>
  <pageMargins left="0.59055118110236227" right="0.59055118110236227" top="0.59055118110236227" bottom="0.59055118110236227" header="0.39370078740157483" footer="0.51181102362204722"/>
  <pageSetup paperSize="9" scale="9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view="pageBreakPreview" zoomScaleNormal="75" workbookViewId="0">
      <selection activeCell="J6" sqref="J6"/>
    </sheetView>
  </sheetViews>
  <sheetFormatPr defaultColWidth="9" defaultRowHeight="13.5"/>
  <cols>
    <col min="1" max="1" width="3.375" style="71" customWidth="1"/>
    <col min="2" max="2" width="8.625" style="71" customWidth="1"/>
    <col min="3" max="3" width="33.375" style="71" customWidth="1"/>
    <col min="4" max="4" width="7.875" style="71" customWidth="1"/>
    <col min="5" max="5" width="9.375" style="71" customWidth="1"/>
    <col min="6" max="6" width="12" style="71" customWidth="1"/>
    <col min="7" max="7" width="6.25" style="71" customWidth="1"/>
    <col min="8" max="8" width="10.5" style="71" customWidth="1"/>
    <col min="9" max="256" width="9" style="71"/>
    <col min="257" max="257" width="3.375" style="71" customWidth="1"/>
    <col min="258" max="258" width="8.625" style="71" customWidth="1"/>
    <col min="259" max="259" width="33.375" style="71" customWidth="1"/>
    <col min="260" max="260" width="8.625" style="71" customWidth="1"/>
    <col min="261" max="261" width="20.375" style="71" customWidth="1"/>
    <col min="262" max="262" width="7.5" style="71" customWidth="1"/>
    <col min="263" max="263" width="6.25" style="71" customWidth="1"/>
    <col min="264" max="264" width="3.25" style="71" customWidth="1"/>
    <col min="265" max="512" width="9" style="71"/>
    <col min="513" max="513" width="3.375" style="71" customWidth="1"/>
    <col min="514" max="514" width="8.625" style="71" customWidth="1"/>
    <col min="515" max="515" width="33.375" style="71" customWidth="1"/>
    <col min="516" max="516" width="8.625" style="71" customWidth="1"/>
    <col min="517" max="517" width="20.375" style="71" customWidth="1"/>
    <col min="518" max="518" width="7.5" style="71" customWidth="1"/>
    <col min="519" max="519" width="6.25" style="71" customWidth="1"/>
    <col min="520" max="520" width="3.25" style="71" customWidth="1"/>
    <col min="521" max="768" width="9" style="71"/>
    <col min="769" max="769" width="3.375" style="71" customWidth="1"/>
    <col min="770" max="770" width="8.625" style="71" customWidth="1"/>
    <col min="771" max="771" width="33.375" style="71" customWidth="1"/>
    <col min="772" max="772" width="8.625" style="71" customWidth="1"/>
    <col min="773" max="773" width="20.375" style="71" customWidth="1"/>
    <col min="774" max="774" width="7.5" style="71" customWidth="1"/>
    <col min="775" max="775" width="6.25" style="71" customWidth="1"/>
    <col min="776" max="776" width="3.25" style="71" customWidth="1"/>
    <col min="777" max="1024" width="9" style="71"/>
    <col min="1025" max="1025" width="3.375" style="71" customWidth="1"/>
    <col min="1026" max="1026" width="8.625" style="71" customWidth="1"/>
    <col min="1027" max="1027" width="33.375" style="71" customWidth="1"/>
    <col min="1028" max="1028" width="8.625" style="71" customWidth="1"/>
    <col min="1029" max="1029" width="20.375" style="71" customWidth="1"/>
    <col min="1030" max="1030" width="7.5" style="71" customWidth="1"/>
    <col min="1031" max="1031" width="6.25" style="71" customWidth="1"/>
    <col min="1032" max="1032" width="3.25" style="71" customWidth="1"/>
    <col min="1033" max="1280" width="9" style="71"/>
    <col min="1281" max="1281" width="3.375" style="71" customWidth="1"/>
    <col min="1282" max="1282" width="8.625" style="71" customWidth="1"/>
    <col min="1283" max="1283" width="33.375" style="71" customWidth="1"/>
    <col min="1284" max="1284" width="8.625" style="71" customWidth="1"/>
    <col min="1285" max="1285" width="20.375" style="71" customWidth="1"/>
    <col min="1286" max="1286" width="7.5" style="71" customWidth="1"/>
    <col min="1287" max="1287" width="6.25" style="71" customWidth="1"/>
    <col min="1288" max="1288" width="3.25" style="71" customWidth="1"/>
    <col min="1289" max="1536" width="9" style="71"/>
    <col min="1537" max="1537" width="3.375" style="71" customWidth="1"/>
    <col min="1538" max="1538" width="8.625" style="71" customWidth="1"/>
    <col min="1539" max="1539" width="33.375" style="71" customWidth="1"/>
    <col min="1540" max="1540" width="8.625" style="71" customWidth="1"/>
    <col min="1541" max="1541" width="20.375" style="71" customWidth="1"/>
    <col min="1542" max="1542" width="7.5" style="71" customWidth="1"/>
    <col min="1543" max="1543" width="6.25" style="71" customWidth="1"/>
    <col min="1544" max="1544" width="3.25" style="71" customWidth="1"/>
    <col min="1545" max="1792" width="9" style="71"/>
    <col min="1793" max="1793" width="3.375" style="71" customWidth="1"/>
    <col min="1794" max="1794" width="8.625" style="71" customWidth="1"/>
    <col min="1795" max="1795" width="33.375" style="71" customWidth="1"/>
    <col min="1796" max="1796" width="8.625" style="71" customWidth="1"/>
    <col min="1797" max="1797" width="20.375" style="71" customWidth="1"/>
    <col min="1798" max="1798" width="7.5" style="71" customWidth="1"/>
    <col min="1799" max="1799" width="6.25" style="71" customWidth="1"/>
    <col min="1800" max="1800" width="3.25" style="71" customWidth="1"/>
    <col min="1801" max="2048" width="9" style="71"/>
    <col min="2049" max="2049" width="3.375" style="71" customWidth="1"/>
    <col min="2050" max="2050" width="8.625" style="71" customWidth="1"/>
    <col min="2051" max="2051" width="33.375" style="71" customWidth="1"/>
    <col min="2052" max="2052" width="8.625" style="71" customWidth="1"/>
    <col min="2053" max="2053" width="20.375" style="71" customWidth="1"/>
    <col min="2054" max="2054" width="7.5" style="71" customWidth="1"/>
    <col min="2055" max="2055" width="6.25" style="71" customWidth="1"/>
    <col min="2056" max="2056" width="3.25" style="71" customWidth="1"/>
    <col min="2057" max="2304" width="9" style="71"/>
    <col min="2305" max="2305" width="3.375" style="71" customWidth="1"/>
    <col min="2306" max="2306" width="8.625" style="71" customWidth="1"/>
    <col min="2307" max="2307" width="33.375" style="71" customWidth="1"/>
    <col min="2308" max="2308" width="8.625" style="71" customWidth="1"/>
    <col min="2309" max="2309" width="20.375" style="71" customWidth="1"/>
    <col min="2310" max="2310" width="7.5" style="71" customWidth="1"/>
    <col min="2311" max="2311" width="6.25" style="71" customWidth="1"/>
    <col min="2312" max="2312" width="3.25" style="71" customWidth="1"/>
    <col min="2313" max="2560" width="9" style="71"/>
    <col min="2561" max="2561" width="3.375" style="71" customWidth="1"/>
    <col min="2562" max="2562" width="8.625" style="71" customWidth="1"/>
    <col min="2563" max="2563" width="33.375" style="71" customWidth="1"/>
    <col min="2564" max="2564" width="8.625" style="71" customWidth="1"/>
    <col min="2565" max="2565" width="20.375" style="71" customWidth="1"/>
    <col min="2566" max="2566" width="7.5" style="71" customWidth="1"/>
    <col min="2567" max="2567" width="6.25" style="71" customWidth="1"/>
    <col min="2568" max="2568" width="3.25" style="71" customWidth="1"/>
    <col min="2569" max="2816" width="9" style="71"/>
    <col min="2817" max="2817" width="3.375" style="71" customWidth="1"/>
    <col min="2818" max="2818" width="8.625" style="71" customWidth="1"/>
    <col min="2819" max="2819" width="33.375" style="71" customWidth="1"/>
    <col min="2820" max="2820" width="8.625" style="71" customWidth="1"/>
    <col min="2821" max="2821" width="20.375" style="71" customWidth="1"/>
    <col min="2822" max="2822" width="7.5" style="71" customWidth="1"/>
    <col min="2823" max="2823" width="6.25" style="71" customWidth="1"/>
    <col min="2824" max="2824" width="3.25" style="71" customWidth="1"/>
    <col min="2825" max="3072" width="9" style="71"/>
    <col min="3073" max="3073" width="3.375" style="71" customWidth="1"/>
    <col min="3074" max="3074" width="8.625" style="71" customWidth="1"/>
    <col min="3075" max="3075" width="33.375" style="71" customWidth="1"/>
    <col min="3076" max="3076" width="8.625" style="71" customWidth="1"/>
    <col min="3077" max="3077" width="20.375" style="71" customWidth="1"/>
    <col min="3078" max="3078" width="7.5" style="71" customWidth="1"/>
    <col min="3079" max="3079" width="6.25" style="71" customWidth="1"/>
    <col min="3080" max="3080" width="3.25" style="71" customWidth="1"/>
    <col min="3081" max="3328" width="9" style="71"/>
    <col min="3329" max="3329" width="3.375" style="71" customWidth="1"/>
    <col min="3330" max="3330" width="8.625" style="71" customWidth="1"/>
    <col min="3331" max="3331" width="33.375" style="71" customWidth="1"/>
    <col min="3332" max="3332" width="8.625" style="71" customWidth="1"/>
    <col min="3333" max="3333" width="20.375" style="71" customWidth="1"/>
    <col min="3334" max="3334" width="7.5" style="71" customWidth="1"/>
    <col min="3335" max="3335" width="6.25" style="71" customWidth="1"/>
    <col min="3336" max="3336" width="3.25" style="71" customWidth="1"/>
    <col min="3337" max="3584" width="9" style="71"/>
    <col min="3585" max="3585" width="3.375" style="71" customWidth="1"/>
    <col min="3586" max="3586" width="8.625" style="71" customWidth="1"/>
    <col min="3587" max="3587" width="33.375" style="71" customWidth="1"/>
    <col min="3588" max="3588" width="8.625" style="71" customWidth="1"/>
    <col min="3589" max="3589" width="20.375" style="71" customWidth="1"/>
    <col min="3590" max="3590" width="7.5" style="71" customWidth="1"/>
    <col min="3591" max="3591" width="6.25" style="71" customWidth="1"/>
    <col min="3592" max="3592" width="3.25" style="71" customWidth="1"/>
    <col min="3593" max="3840" width="9" style="71"/>
    <col min="3841" max="3841" width="3.375" style="71" customWidth="1"/>
    <col min="3842" max="3842" width="8.625" style="71" customWidth="1"/>
    <col min="3843" max="3843" width="33.375" style="71" customWidth="1"/>
    <col min="3844" max="3844" width="8.625" style="71" customWidth="1"/>
    <col min="3845" max="3845" width="20.375" style="71" customWidth="1"/>
    <col min="3846" max="3846" width="7.5" style="71" customWidth="1"/>
    <col min="3847" max="3847" width="6.25" style="71" customWidth="1"/>
    <col min="3848" max="3848" width="3.25" style="71" customWidth="1"/>
    <col min="3849" max="4096" width="9" style="71"/>
    <col min="4097" max="4097" width="3.375" style="71" customWidth="1"/>
    <col min="4098" max="4098" width="8.625" style="71" customWidth="1"/>
    <col min="4099" max="4099" width="33.375" style="71" customWidth="1"/>
    <col min="4100" max="4100" width="8.625" style="71" customWidth="1"/>
    <col min="4101" max="4101" width="20.375" style="71" customWidth="1"/>
    <col min="4102" max="4102" width="7.5" style="71" customWidth="1"/>
    <col min="4103" max="4103" width="6.25" style="71" customWidth="1"/>
    <col min="4104" max="4104" width="3.25" style="71" customWidth="1"/>
    <col min="4105" max="4352" width="9" style="71"/>
    <col min="4353" max="4353" width="3.375" style="71" customWidth="1"/>
    <col min="4354" max="4354" width="8.625" style="71" customWidth="1"/>
    <col min="4355" max="4355" width="33.375" style="71" customWidth="1"/>
    <col min="4356" max="4356" width="8.625" style="71" customWidth="1"/>
    <col min="4357" max="4357" width="20.375" style="71" customWidth="1"/>
    <col min="4358" max="4358" width="7.5" style="71" customWidth="1"/>
    <col min="4359" max="4359" width="6.25" style="71" customWidth="1"/>
    <col min="4360" max="4360" width="3.25" style="71" customWidth="1"/>
    <col min="4361" max="4608" width="9" style="71"/>
    <col min="4609" max="4609" width="3.375" style="71" customWidth="1"/>
    <col min="4610" max="4610" width="8.625" style="71" customWidth="1"/>
    <col min="4611" max="4611" width="33.375" style="71" customWidth="1"/>
    <col min="4612" max="4612" width="8.625" style="71" customWidth="1"/>
    <col min="4613" max="4613" width="20.375" style="71" customWidth="1"/>
    <col min="4614" max="4614" width="7.5" style="71" customWidth="1"/>
    <col min="4615" max="4615" width="6.25" style="71" customWidth="1"/>
    <col min="4616" max="4616" width="3.25" style="71" customWidth="1"/>
    <col min="4617" max="4864" width="9" style="71"/>
    <col min="4865" max="4865" width="3.375" style="71" customWidth="1"/>
    <col min="4866" max="4866" width="8.625" style="71" customWidth="1"/>
    <col min="4867" max="4867" width="33.375" style="71" customWidth="1"/>
    <col min="4868" max="4868" width="8.625" style="71" customWidth="1"/>
    <col min="4869" max="4869" width="20.375" style="71" customWidth="1"/>
    <col min="4870" max="4870" width="7.5" style="71" customWidth="1"/>
    <col min="4871" max="4871" width="6.25" style="71" customWidth="1"/>
    <col min="4872" max="4872" width="3.25" style="71" customWidth="1"/>
    <col min="4873" max="5120" width="9" style="71"/>
    <col min="5121" max="5121" width="3.375" style="71" customWidth="1"/>
    <col min="5122" max="5122" width="8.625" style="71" customWidth="1"/>
    <col min="5123" max="5123" width="33.375" style="71" customWidth="1"/>
    <col min="5124" max="5124" width="8.625" style="71" customWidth="1"/>
    <col min="5125" max="5125" width="20.375" style="71" customWidth="1"/>
    <col min="5126" max="5126" width="7.5" style="71" customWidth="1"/>
    <col min="5127" max="5127" width="6.25" style="71" customWidth="1"/>
    <col min="5128" max="5128" width="3.25" style="71" customWidth="1"/>
    <col min="5129" max="5376" width="9" style="71"/>
    <col min="5377" max="5377" width="3.375" style="71" customWidth="1"/>
    <col min="5378" max="5378" width="8.625" style="71" customWidth="1"/>
    <col min="5379" max="5379" width="33.375" style="71" customWidth="1"/>
    <col min="5380" max="5380" width="8.625" style="71" customWidth="1"/>
    <col min="5381" max="5381" width="20.375" style="71" customWidth="1"/>
    <col min="5382" max="5382" width="7.5" style="71" customWidth="1"/>
    <col min="5383" max="5383" width="6.25" style="71" customWidth="1"/>
    <col min="5384" max="5384" width="3.25" style="71" customWidth="1"/>
    <col min="5385" max="5632" width="9" style="71"/>
    <col min="5633" max="5633" width="3.375" style="71" customWidth="1"/>
    <col min="5634" max="5634" width="8.625" style="71" customWidth="1"/>
    <col min="5635" max="5635" width="33.375" style="71" customWidth="1"/>
    <col min="5636" max="5636" width="8.625" style="71" customWidth="1"/>
    <col min="5637" max="5637" width="20.375" style="71" customWidth="1"/>
    <col min="5638" max="5638" width="7.5" style="71" customWidth="1"/>
    <col min="5639" max="5639" width="6.25" style="71" customWidth="1"/>
    <col min="5640" max="5640" width="3.25" style="71" customWidth="1"/>
    <col min="5641" max="5888" width="9" style="71"/>
    <col min="5889" max="5889" width="3.375" style="71" customWidth="1"/>
    <col min="5890" max="5890" width="8.625" style="71" customWidth="1"/>
    <col min="5891" max="5891" width="33.375" style="71" customWidth="1"/>
    <col min="5892" max="5892" width="8.625" style="71" customWidth="1"/>
    <col min="5893" max="5893" width="20.375" style="71" customWidth="1"/>
    <col min="5894" max="5894" width="7.5" style="71" customWidth="1"/>
    <col min="5895" max="5895" width="6.25" style="71" customWidth="1"/>
    <col min="5896" max="5896" width="3.25" style="71" customWidth="1"/>
    <col min="5897" max="6144" width="9" style="71"/>
    <col min="6145" max="6145" width="3.375" style="71" customWidth="1"/>
    <col min="6146" max="6146" width="8.625" style="71" customWidth="1"/>
    <col min="6147" max="6147" width="33.375" style="71" customWidth="1"/>
    <col min="6148" max="6148" width="8.625" style="71" customWidth="1"/>
    <col min="6149" max="6149" width="20.375" style="71" customWidth="1"/>
    <col min="6150" max="6150" width="7.5" style="71" customWidth="1"/>
    <col min="6151" max="6151" width="6.25" style="71" customWidth="1"/>
    <col min="6152" max="6152" width="3.25" style="71" customWidth="1"/>
    <col min="6153" max="6400" width="9" style="71"/>
    <col min="6401" max="6401" width="3.375" style="71" customWidth="1"/>
    <col min="6402" max="6402" width="8.625" style="71" customWidth="1"/>
    <col min="6403" max="6403" width="33.375" style="71" customWidth="1"/>
    <col min="6404" max="6404" width="8.625" style="71" customWidth="1"/>
    <col min="6405" max="6405" width="20.375" style="71" customWidth="1"/>
    <col min="6406" max="6406" width="7.5" style="71" customWidth="1"/>
    <col min="6407" max="6407" width="6.25" style="71" customWidth="1"/>
    <col min="6408" max="6408" width="3.25" style="71" customWidth="1"/>
    <col min="6409" max="6656" width="9" style="71"/>
    <col min="6657" max="6657" width="3.375" style="71" customWidth="1"/>
    <col min="6658" max="6658" width="8.625" style="71" customWidth="1"/>
    <col min="6659" max="6659" width="33.375" style="71" customWidth="1"/>
    <col min="6660" max="6660" width="8.625" style="71" customWidth="1"/>
    <col min="6661" max="6661" width="20.375" style="71" customWidth="1"/>
    <col min="6662" max="6662" width="7.5" style="71" customWidth="1"/>
    <col min="6663" max="6663" width="6.25" style="71" customWidth="1"/>
    <col min="6664" max="6664" width="3.25" style="71" customWidth="1"/>
    <col min="6665" max="6912" width="9" style="71"/>
    <col min="6913" max="6913" width="3.375" style="71" customWidth="1"/>
    <col min="6914" max="6914" width="8.625" style="71" customWidth="1"/>
    <col min="6915" max="6915" width="33.375" style="71" customWidth="1"/>
    <col min="6916" max="6916" width="8.625" style="71" customWidth="1"/>
    <col min="6917" max="6917" width="20.375" style="71" customWidth="1"/>
    <col min="6918" max="6918" width="7.5" style="71" customWidth="1"/>
    <col min="6919" max="6919" width="6.25" style="71" customWidth="1"/>
    <col min="6920" max="6920" width="3.25" style="71" customWidth="1"/>
    <col min="6921" max="7168" width="9" style="71"/>
    <col min="7169" max="7169" width="3.375" style="71" customWidth="1"/>
    <col min="7170" max="7170" width="8.625" style="71" customWidth="1"/>
    <col min="7171" max="7171" width="33.375" style="71" customWidth="1"/>
    <col min="7172" max="7172" width="8.625" style="71" customWidth="1"/>
    <col min="7173" max="7173" width="20.375" style="71" customWidth="1"/>
    <col min="7174" max="7174" width="7.5" style="71" customWidth="1"/>
    <col min="7175" max="7175" width="6.25" style="71" customWidth="1"/>
    <col min="7176" max="7176" width="3.25" style="71" customWidth="1"/>
    <col min="7177" max="7424" width="9" style="71"/>
    <col min="7425" max="7425" width="3.375" style="71" customWidth="1"/>
    <col min="7426" max="7426" width="8.625" style="71" customWidth="1"/>
    <col min="7427" max="7427" width="33.375" style="71" customWidth="1"/>
    <col min="7428" max="7428" width="8.625" style="71" customWidth="1"/>
    <col min="7429" max="7429" width="20.375" style="71" customWidth="1"/>
    <col min="7430" max="7430" width="7.5" style="71" customWidth="1"/>
    <col min="7431" max="7431" width="6.25" style="71" customWidth="1"/>
    <col min="7432" max="7432" width="3.25" style="71" customWidth="1"/>
    <col min="7433" max="7680" width="9" style="71"/>
    <col min="7681" max="7681" width="3.375" style="71" customWidth="1"/>
    <col min="7682" max="7682" width="8.625" style="71" customWidth="1"/>
    <col min="7683" max="7683" width="33.375" style="71" customWidth="1"/>
    <col min="7684" max="7684" width="8.625" style="71" customWidth="1"/>
    <col min="7685" max="7685" width="20.375" style="71" customWidth="1"/>
    <col min="7686" max="7686" width="7.5" style="71" customWidth="1"/>
    <col min="7687" max="7687" width="6.25" style="71" customWidth="1"/>
    <col min="7688" max="7688" width="3.25" style="71" customWidth="1"/>
    <col min="7689" max="7936" width="9" style="71"/>
    <col min="7937" max="7937" width="3.375" style="71" customWidth="1"/>
    <col min="7938" max="7938" width="8.625" style="71" customWidth="1"/>
    <col min="7939" max="7939" width="33.375" style="71" customWidth="1"/>
    <col min="7940" max="7940" width="8.625" style="71" customWidth="1"/>
    <col min="7941" max="7941" width="20.375" style="71" customWidth="1"/>
    <col min="7942" max="7942" width="7.5" style="71" customWidth="1"/>
    <col min="7943" max="7943" width="6.25" style="71" customWidth="1"/>
    <col min="7944" max="7944" width="3.25" style="71" customWidth="1"/>
    <col min="7945" max="8192" width="9" style="71"/>
    <col min="8193" max="8193" width="3.375" style="71" customWidth="1"/>
    <col min="8194" max="8194" width="8.625" style="71" customWidth="1"/>
    <col min="8195" max="8195" width="33.375" style="71" customWidth="1"/>
    <col min="8196" max="8196" width="8.625" style="71" customWidth="1"/>
    <col min="8197" max="8197" width="20.375" style="71" customWidth="1"/>
    <col min="8198" max="8198" width="7.5" style="71" customWidth="1"/>
    <col min="8199" max="8199" width="6.25" style="71" customWidth="1"/>
    <col min="8200" max="8200" width="3.25" style="71" customWidth="1"/>
    <col min="8201" max="8448" width="9" style="71"/>
    <col min="8449" max="8449" width="3.375" style="71" customWidth="1"/>
    <col min="8450" max="8450" width="8.625" style="71" customWidth="1"/>
    <col min="8451" max="8451" width="33.375" style="71" customWidth="1"/>
    <col min="8452" max="8452" width="8.625" style="71" customWidth="1"/>
    <col min="8453" max="8453" width="20.375" style="71" customWidth="1"/>
    <col min="8454" max="8454" width="7.5" style="71" customWidth="1"/>
    <col min="8455" max="8455" width="6.25" style="71" customWidth="1"/>
    <col min="8456" max="8456" width="3.25" style="71" customWidth="1"/>
    <col min="8457" max="8704" width="9" style="71"/>
    <col min="8705" max="8705" width="3.375" style="71" customWidth="1"/>
    <col min="8706" max="8706" width="8.625" style="71" customWidth="1"/>
    <col min="8707" max="8707" width="33.375" style="71" customWidth="1"/>
    <col min="8708" max="8708" width="8.625" style="71" customWidth="1"/>
    <col min="8709" max="8709" width="20.375" style="71" customWidth="1"/>
    <col min="8710" max="8710" width="7.5" style="71" customWidth="1"/>
    <col min="8711" max="8711" width="6.25" style="71" customWidth="1"/>
    <col min="8712" max="8712" width="3.25" style="71" customWidth="1"/>
    <col min="8713" max="8960" width="9" style="71"/>
    <col min="8961" max="8961" width="3.375" style="71" customWidth="1"/>
    <col min="8962" max="8962" width="8.625" style="71" customWidth="1"/>
    <col min="8963" max="8963" width="33.375" style="71" customWidth="1"/>
    <col min="8964" max="8964" width="8.625" style="71" customWidth="1"/>
    <col min="8965" max="8965" width="20.375" style="71" customWidth="1"/>
    <col min="8966" max="8966" width="7.5" style="71" customWidth="1"/>
    <col min="8967" max="8967" width="6.25" style="71" customWidth="1"/>
    <col min="8968" max="8968" width="3.25" style="71" customWidth="1"/>
    <col min="8969" max="9216" width="9" style="71"/>
    <col min="9217" max="9217" width="3.375" style="71" customWidth="1"/>
    <col min="9218" max="9218" width="8.625" style="71" customWidth="1"/>
    <col min="9219" max="9219" width="33.375" style="71" customWidth="1"/>
    <col min="9220" max="9220" width="8.625" style="71" customWidth="1"/>
    <col min="9221" max="9221" width="20.375" style="71" customWidth="1"/>
    <col min="9222" max="9222" width="7.5" style="71" customWidth="1"/>
    <col min="9223" max="9223" width="6.25" style="71" customWidth="1"/>
    <col min="9224" max="9224" width="3.25" style="71" customWidth="1"/>
    <col min="9225" max="9472" width="9" style="71"/>
    <col min="9473" max="9473" width="3.375" style="71" customWidth="1"/>
    <col min="9474" max="9474" width="8.625" style="71" customWidth="1"/>
    <col min="9475" max="9475" width="33.375" style="71" customWidth="1"/>
    <col min="9476" max="9476" width="8.625" style="71" customWidth="1"/>
    <col min="9477" max="9477" width="20.375" style="71" customWidth="1"/>
    <col min="9478" max="9478" width="7.5" style="71" customWidth="1"/>
    <col min="9479" max="9479" width="6.25" style="71" customWidth="1"/>
    <col min="9480" max="9480" width="3.25" style="71" customWidth="1"/>
    <col min="9481" max="9728" width="9" style="71"/>
    <col min="9729" max="9729" width="3.375" style="71" customWidth="1"/>
    <col min="9730" max="9730" width="8.625" style="71" customWidth="1"/>
    <col min="9731" max="9731" width="33.375" style="71" customWidth="1"/>
    <col min="9732" max="9732" width="8.625" style="71" customWidth="1"/>
    <col min="9733" max="9733" width="20.375" style="71" customWidth="1"/>
    <col min="9734" max="9734" width="7.5" style="71" customWidth="1"/>
    <col min="9735" max="9735" width="6.25" style="71" customWidth="1"/>
    <col min="9736" max="9736" width="3.25" style="71" customWidth="1"/>
    <col min="9737" max="9984" width="9" style="71"/>
    <col min="9985" max="9985" width="3.375" style="71" customWidth="1"/>
    <col min="9986" max="9986" width="8.625" style="71" customWidth="1"/>
    <col min="9987" max="9987" width="33.375" style="71" customWidth="1"/>
    <col min="9988" max="9988" width="8.625" style="71" customWidth="1"/>
    <col min="9989" max="9989" width="20.375" style="71" customWidth="1"/>
    <col min="9990" max="9990" width="7.5" style="71" customWidth="1"/>
    <col min="9991" max="9991" width="6.25" style="71" customWidth="1"/>
    <col min="9992" max="9992" width="3.25" style="71" customWidth="1"/>
    <col min="9993" max="10240" width="9" style="71"/>
    <col min="10241" max="10241" width="3.375" style="71" customWidth="1"/>
    <col min="10242" max="10242" width="8.625" style="71" customWidth="1"/>
    <col min="10243" max="10243" width="33.375" style="71" customWidth="1"/>
    <col min="10244" max="10244" width="8.625" style="71" customWidth="1"/>
    <col min="10245" max="10245" width="20.375" style="71" customWidth="1"/>
    <col min="10246" max="10246" width="7.5" style="71" customWidth="1"/>
    <col min="10247" max="10247" width="6.25" style="71" customWidth="1"/>
    <col min="10248" max="10248" width="3.25" style="71" customWidth="1"/>
    <col min="10249" max="10496" width="9" style="71"/>
    <col min="10497" max="10497" width="3.375" style="71" customWidth="1"/>
    <col min="10498" max="10498" width="8.625" style="71" customWidth="1"/>
    <col min="10499" max="10499" width="33.375" style="71" customWidth="1"/>
    <col min="10500" max="10500" width="8.625" style="71" customWidth="1"/>
    <col min="10501" max="10501" width="20.375" style="71" customWidth="1"/>
    <col min="10502" max="10502" width="7.5" style="71" customWidth="1"/>
    <col min="10503" max="10503" width="6.25" style="71" customWidth="1"/>
    <col min="10504" max="10504" width="3.25" style="71" customWidth="1"/>
    <col min="10505" max="10752" width="9" style="71"/>
    <col min="10753" max="10753" width="3.375" style="71" customWidth="1"/>
    <col min="10754" max="10754" width="8.625" style="71" customWidth="1"/>
    <col min="10755" max="10755" width="33.375" style="71" customWidth="1"/>
    <col min="10756" max="10756" width="8.625" style="71" customWidth="1"/>
    <col min="10757" max="10757" width="20.375" style="71" customWidth="1"/>
    <col min="10758" max="10758" width="7.5" style="71" customWidth="1"/>
    <col min="10759" max="10759" width="6.25" style="71" customWidth="1"/>
    <col min="10760" max="10760" width="3.25" style="71" customWidth="1"/>
    <col min="10761" max="11008" width="9" style="71"/>
    <col min="11009" max="11009" width="3.375" style="71" customWidth="1"/>
    <col min="11010" max="11010" width="8.625" style="71" customWidth="1"/>
    <col min="11011" max="11011" width="33.375" style="71" customWidth="1"/>
    <col min="11012" max="11012" width="8.625" style="71" customWidth="1"/>
    <col min="11013" max="11013" width="20.375" style="71" customWidth="1"/>
    <col min="11014" max="11014" width="7.5" style="71" customWidth="1"/>
    <col min="11015" max="11015" width="6.25" style="71" customWidth="1"/>
    <col min="11016" max="11016" width="3.25" style="71" customWidth="1"/>
    <col min="11017" max="11264" width="9" style="71"/>
    <col min="11265" max="11265" width="3.375" style="71" customWidth="1"/>
    <col min="11266" max="11266" width="8.625" style="71" customWidth="1"/>
    <col min="11267" max="11267" width="33.375" style="71" customWidth="1"/>
    <col min="11268" max="11268" width="8.625" style="71" customWidth="1"/>
    <col min="11269" max="11269" width="20.375" style="71" customWidth="1"/>
    <col min="11270" max="11270" width="7.5" style="71" customWidth="1"/>
    <col min="11271" max="11271" width="6.25" style="71" customWidth="1"/>
    <col min="11272" max="11272" width="3.25" style="71" customWidth="1"/>
    <col min="11273" max="11520" width="9" style="71"/>
    <col min="11521" max="11521" width="3.375" style="71" customWidth="1"/>
    <col min="11522" max="11522" width="8.625" style="71" customWidth="1"/>
    <col min="11523" max="11523" width="33.375" style="71" customWidth="1"/>
    <col min="11524" max="11524" width="8.625" style="71" customWidth="1"/>
    <col min="11525" max="11525" width="20.375" style="71" customWidth="1"/>
    <col min="11526" max="11526" width="7.5" style="71" customWidth="1"/>
    <col min="11527" max="11527" width="6.25" style="71" customWidth="1"/>
    <col min="11528" max="11528" width="3.25" style="71" customWidth="1"/>
    <col min="11529" max="11776" width="9" style="71"/>
    <col min="11777" max="11777" width="3.375" style="71" customWidth="1"/>
    <col min="11778" max="11778" width="8.625" style="71" customWidth="1"/>
    <col min="11779" max="11779" width="33.375" style="71" customWidth="1"/>
    <col min="11780" max="11780" width="8.625" style="71" customWidth="1"/>
    <col min="11781" max="11781" width="20.375" style="71" customWidth="1"/>
    <col min="11782" max="11782" width="7.5" style="71" customWidth="1"/>
    <col min="11783" max="11783" width="6.25" style="71" customWidth="1"/>
    <col min="11784" max="11784" width="3.25" style="71" customWidth="1"/>
    <col min="11785" max="12032" width="9" style="71"/>
    <col min="12033" max="12033" width="3.375" style="71" customWidth="1"/>
    <col min="12034" max="12034" width="8.625" style="71" customWidth="1"/>
    <col min="12035" max="12035" width="33.375" style="71" customWidth="1"/>
    <col min="12036" max="12036" width="8.625" style="71" customWidth="1"/>
    <col min="12037" max="12037" width="20.375" style="71" customWidth="1"/>
    <col min="12038" max="12038" width="7.5" style="71" customWidth="1"/>
    <col min="12039" max="12039" width="6.25" style="71" customWidth="1"/>
    <col min="12040" max="12040" width="3.25" style="71" customWidth="1"/>
    <col min="12041" max="12288" width="9" style="71"/>
    <col min="12289" max="12289" width="3.375" style="71" customWidth="1"/>
    <col min="12290" max="12290" width="8.625" style="71" customWidth="1"/>
    <col min="12291" max="12291" width="33.375" style="71" customWidth="1"/>
    <col min="12292" max="12292" width="8.625" style="71" customWidth="1"/>
    <col min="12293" max="12293" width="20.375" style="71" customWidth="1"/>
    <col min="12294" max="12294" width="7.5" style="71" customWidth="1"/>
    <col min="12295" max="12295" width="6.25" style="71" customWidth="1"/>
    <col min="12296" max="12296" width="3.25" style="71" customWidth="1"/>
    <col min="12297" max="12544" width="9" style="71"/>
    <col min="12545" max="12545" width="3.375" style="71" customWidth="1"/>
    <col min="12546" max="12546" width="8.625" style="71" customWidth="1"/>
    <col min="12547" max="12547" width="33.375" style="71" customWidth="1"/>
    <col min="12548" max="12548" width="8.625" style="71" customWidth="1"/>
    <col min="12549" max="12549" width="20.375" style="71" customWidth="1"/>
    <col min="12550" max="12550" width="7.5" style="71" customWidth="1"/>
    <col min="12551" max="12551" width="6.25" style="71" customWidth="1"/>
    <col min="12552" max="12552" width="3.25" style="71" customWidth="1"/>
    <col min="12553" max="12800" width="9" style="71"/>
    <col min="12801" max="12801" width="3.375" style="71" customWidth="1"/>
    <col min="12802" max="12802" width="8.625" style="71" customWidth="1"/>
    <col min="12803" max="12803" width="33.375" style="71" customWidth="1"/>
    <col min="12804" max="12804" width="8.625" style="71" customWidth="1"/>
    <col min="12805" max="12805" width="20.375" style="71" customWidth="1"/>
    <col min="12806" max="12806" width="7.5" style="71" customWidth="1"/>
    <col min="12807" max="12807" width="6.25" style="71" customWidth="1"/>
    <col min="12808" max="12808" width="3.25" style="71" customWidth="1"/>
    <col min="12809" max="13056" width="9" style="71"/>
    <col min="13057" max="13057" width="3.375" style="71" customWidth="1"/>
    <col min="13058" max="13058" width="8.625" style="71" customWidth="1"/>
    <col min="13059" max="13059" width="33.375" style="71" customWidth="1"/>
    <col min="13060" max="13060" width="8.625" style="71" customWidth="1"/>
    <col min="13061" max="13061" width="20.375" style="71" customWidth="1"/>
    <col min="13062" max="13062" width="7.5" style="71" customWidth="1"/>
    <col min="13063" max="13063" width="6.25" style="71" customWidth="1"/>
    <col min="13064" max="13064" width="3.25" style="71" customWidth="1"/>
    <col min="13065" max="13312" width="9" style="71"/>
    <col min="13313" max="13313" width="3.375" style="71" customWidth="1"/>
    <col min="13314" max="13314" width="8.625" style="71" customWidth="1"/>
    <col min="13315" max="13315" width="33.375" style="71" customWidth="1"/>
    <col min="13316" max="13316" width="8.625" style="71" customWidth="1"/>
    <col min="13317" max="13317" width="20.375" style="71" customWidth="1"/>
    <col min="13318" max="13318" width="7.5" style="71" customWidth="1"/>
    <col min="13319" max="13319" width="6.25" style="71" customWidth="1"/>
    <col min="13320" max="13320" width="3.25" style="71" customWidth="1"/>
    <col min="13321" max="13568" width="9" style="71"/>
    <col min="13569" max="13569" width="3.375" style="71" customWidth="1"/>
    <col min="13570" max="13570" width="8.625" style="71" customWidth="1"/>
    <col min="13571" max="13571" width="33.375" style="71" customWidth="1"/>
    <col min="13572" max="13572" width="8.625" style="71" customWidth="1"/>
    <col min="13573" max="13573" width="20.375" style="71" customWidth="1"/>
    <col min="13574" max="13574" width="7.5" style="71" customWidth="1"/>
    <col min="13575" max="13575" width="6.25" style="71" customWidth="1"/>
    <col min="13576" max="13576" width="3.25" style="71" customWidth="1"/>
    <col min="13577" max="13824" width="9" style="71"/>
    <col min="13825" max="13825" width="3.375" style="71" customWidth="1"/>
    <col min="13826" max="13826" width="8.625" style="71" customWidth="1"/>
    <col min="13827" max="13827" width="33.375" style="71" customWidth="1"/>
    <col min="13828" max="13828" width="8.625" style="71" customWidth="1"/>
    <col min="13829" max="13829" width="20.375" style="71" customWidth="1"/>
    <col min="13830" max="13830" width="7.5" style="71" customWidth="1"/>
    <col min="13831" max="13831" width="6.25" style="71" customWidth="1"/>
    <col min="13832" max="13832" width="3.25" style="71" customWidth="1"/>
    <col min="13833" max="14080" width="9" style="71"/>
    <col min="14081" max="14081" width="3.375" style="71" customWidth="1"/>
    <col min="14082" max="14082" width="8.625" style="71" customWidth="1"/>
    <col min="14083" max="14083" width="33.375" style="71" customWidth="1"/>
    <col min="14084" max="14084" width="8.625" style="71" customWidth="1"/>
    <col min="14085" max="14085" width="20.375" style="71" customWidth="1"/>
    <col min="14086" max="14086" width="7.5" style="71" customWidth="1"/>
    <col min="14087" max="14087" width="6.25" style="71" customWidth="1"/>
    <col min="14088" max="14088" width="3.25" style="71" customWidth="1"/>
    <col min="14089" max="14336" width="9" style="71"/>
    <col min="14337" max="14337" width="3.375" style="71" customWidth="1"/>
    <col min="14338" max="14338" width="8.625" style="71" customWidth="1"/>
    <col min="14339" max="14339" width="33.375" style="71" customWidth="1"/>
    <col min="14340" max="14340" width="8.625" style="71" customWidth="1"/>
    <col min="14341" max="14341" width="20.375" style="71" customWidth="1"/>
    <col min="14342" max="14342" width="7.5" style="71" customWidth="1"/>
    <col min="14343" max="14343" width="6.25" style="71" customWidth="1"/>
    <col min="14344" max="14344" width="3.25" style="71" customWidth="1"/>
    <col min="14345" max="14592" width="9" style="71"/>
    <col min="14593" max="14593" width="3.375" style="71" customWidth="1"/>
    <col min="14594" max="14594" width="8.625" style="71" customWidth="1"/>
    <col min="14595" max="14595" width="33.375" style="71" customWidth="1"/>
    <col min="14596" max="14596" width="8.625" style="71" customWidth="1"/>
    <col min="14597" max="14597" width="20.375" style="71" customWidth="1"/>
    <col min="14598" max="14598" width="7.5" style="71" customWidth="1"/>
    <col min="14599" max="14599" width="6.25" style="71" customWidth="1"/>
    <col min="14600" max="14600" width="3.25" style="71" customWidth="1"/>
    <col min="14601" max="14848" width="9" style="71"/>
    <col min="14849" max="14849" width="3.375" style="71" customWidth="1"/>
    <col min="14850" max="14850" width="8.625" style="71" customWidth="1"/>
    <col min="14851" max="14851" width="33.375" style="71" customWidth="1"/>
    <col min="14852" max="14852" width="8.625" style="71" customWidth="1"/>
    <col min="14853" max="14853" width="20.375" style="71" customWidth="1"/>
    <col min="14854" max="14854" width="7.5" style="71" customWidth="1"/>
    <col min="14855" max="14855" width="6.25" style="71" customWidth="1"/>
    <col min="14856" max="14856" width="3.25" style="71" customWidth="1"/>
    <col min="14857" max="15104" width="9" style="71"/>
    <col min="15105" max="15105" width="3.375" style="71" customWidth="1"/>
    <col min="15106" max="15106" width="8.625" style="71" customWidth="1"/>
    <col min="15107" max="15107" width="33.375" style="71" customWidth="1"/>
    <col min="15108" max="15108" width="8.625" style="71" customWidth="1"/>
    <col min="15109" max="15109" width="20.375" style="71" customWidth="1"/>
    <col min="15110" max="15110" width="7.5" style="71" customWidth="1"/>
    <col min="15111" max="15111" width="6.25" style="71" customWidth="1"/>
    <col min="15112" max="15112" width="3.25" style="71" customWidth="1"/>
    <col min="15113" max="15360" width="9" style="71"/>
    <col min="15361" max="15361" width="3.375" style="71" customWidth="1"/>
    <col min="15362" max="15362" width="8.625" style="71" customWidth="1"/>
    <col min="15363" max="15363" width="33.375" style="71" customWidth="1"/>
    <col min="15364" max="15364" width="8.625" style="71" customWidth="1"/>
    <col min="15365" max="15365" width="20.375" style="71" customWidth="1"/>
    <col min="15366" max="15366" width="7.5" style="71" customWidth="1"/>
    <col min="15367" max="15367" width="6.25" style="71" customWidth="1"/>
    <col min="15368" max="15368" width="3.25" style="71" customWidth="1"/>
    <col min="15369" max="15616" width="9" style="71"/>
    <col min="15617" max="15617" width="3.375" style="71" customWidth="1"/>
    <col min="15618" max="15618" width="8.625" style="71" customWidth="1"/>
    <col min="15619" max="15619" width="33.375" style="71" customWidth="1"/>
    <col min="15620" max="15620" width="8.625" style="71" customWidth="1"/>
    <col min="15621" max="15621" width="20.375" style="71" customWidth="1"/>
    <col min="15622" max="15622" width="7.5" style="71" customWidth="1"/>
    <col min="15623" max="15623" width="6.25" style="71" customWidth="1"/>
    <col min="15624" max="15624" width="3.25" style="71" customWidth="1"/>
    <col min="15625" max="15872" width="9" style="71"/>
    <col min="15873" max="15873" width="3.375" style="71" customWidth="1"/>
    <col min="15874" max="15874" width="8.625" style="71" customWidth="1"/>
    <col min="15875" max="15875" width="33.375" style="71" customWidth="1"/>
    <col min="15876" max="15876" width="8.625" style="71" customWidth="1"/>
    <col min="15877" max="15877" width="20.375" style="71" customWidth="1"/>
    <col min="15878" max="15878" width="7.5" style="71" customWidth="1"/>
    <col min="15879" max="15879" width="6.25" style="71" customWidth="1"/>
    <col min="15880" max="15880" width="3.25" style="71" customWidth="1"/>
    <col min="15881" max="16128" width="9" style="71"/>
    <col min="16129" max="16129" width="3.375" style="71" customWidth="1"/>
    <col min="16130" max="16130" width="8.625" style="71" customWidth="1"/>
    <col min="16131" max="16131" width="33.375" style="71" customWidth="1"/>
    <col min="16132" max="16132" width="8.625" style="71" customWidth="1"/>
    <col min="16133" max="16133" width="20.375" style="71" customWidth="1"/>
    <col min="16134" max="16134" width="7.5" style="71" customWidth="1"/>
    <col min="16135" max="16135" width="6.25" style="71" customWidth="1"/>
    <col min="16136" max="16136" width="3.25" style="71" customWidth="1"/>
    <col min="16137" max="16384" width="9" style="71"/>
  </cols>
  <sheetData>
    <row r="1" spans="2:8" ht="36.75" customHeight="1" thickBot="1">
      <c r="B1" s="440" t="str">
        <f>各学校記入用!C3</f>
        <v>平成29年度 第47回岩手県中学校新人大会　バレーボール競技</v>
      </c>
      <c r="C1" s="441"/>
      <c r="D1" s="441"/>
      <c r="E1" s="441"/>
      <c r="F1" s="442" t="s">
        <v>60</v>
      </c>
      <c r="G1" s="442"/>
      <c r="H1" s="443"/>
    </row>
    <row r="2" spans="2:8" s="150" customFormat="1" ht="36" customHeight="1">
      <c r="B2" s="41" t="s">
        <v>32</v>
      </c>
      <c r="C2" s="42" t="str">
        <f>各学校記入用!C4</f>
        <v/>
      </c>
      <c r="D2" s="62" t="s">
        <v>61</v>
      </c>
      <c r="E2" s="444" t="str">
        <f>各学校記入用!F4</f>
        <v/>
      </c>
      <c r="F2" s="445"/>
      <c r="G2" s="446"/>
      <c r="H2" s="447"/>
    </row>
    <row r="3" spans="2:8" s="150" customFormat="1" ht="21" customHeight="1">
      <c r="B3" s="448" t="s">
        <v>56</v>
      </c>
      <c r="C3" s="450" t="str">
        <f>各学校記入用!C5</f>
        <v/>
      </c>
      <c r="D3" s="451"/>
      <c r="E3" s="452"/>
      <c r="F3" s="414" t="s">
        <v>62</v>
      </c>
      <c r="G3" s="454" t="str">
        <f>各学校記入用!I3</f>
        <v/>
      </c>
      <c r="H3" s="455"/>
    </row>
    <row r="4" spans="2:8" s="150" customFormat="1" ht="21" customHeight="1">
      <c r="B4" s="449"/>
      <c r="C4" s="458" t="str">
        <f>各学校記入用!C6</f>
        <v/>
      </c>
      <c r="D4" s="459"/>
      <c r="E4" s="460"/>
      <c r="F4" s="453"/>
      <c r="G4" s="456"/>
      <c r="H4" s="457"/>
    </row>
    <row r="5" spans="2:8" s="150" customFormat="1" ht="12" customHeight="1">
      <c r="B5" s="408" t="s">
        <v>39</v>
      </c>
      <c r="C5" s="178">
        <f>基本入力!C12</f>
        <v>0</v>
      </c>
      <c r="D5" s="412" t="s">
        <v>63</v>
      </c>
      <c r="E5" s="463">
        <f>基本入力!C14</f>
        <v>0</v>
      </c>
      <c r="F5" s="464"/>
      <c r="G5" s="465"/>
      <c r="H5" s="461" t="s">
        <v>105</v>
      </c>
    </row>
    <row r="6" spans="2:8" s="150" customFormat="1" ht="24" customHeight="1">
      <c r="B6" s="409"/>
      <c r="C6" s="64" t="str">
        <f>各学校記入用!C7</f>
        <v/>
      </c>
      <c r="D6" s="413"/>
      <c r="E6" s="456" t="str">
        <f>各学校記入用!C8</f>
        <v/>
      </c>
      <c r="F6" s="466"/>
      <c r="G6" s="467"/>
      <c r="H6" s="462"/>
    </row>
    <row r="7" spans="2:8" s="150" customFormat="1" ht="12" customHeight="1">
      <c r="B7" s="407" t="s">
        <v>1</v>
      </c>
      <c r="C7" s="410" t="str">
        <f>各学校記入用!C9</f>
        <v/>
      </c>
      <c r="D7" s="414" t="s">
        <v>45</v>
      </c>
      <c r="E7" s="468">
        <f>各学校記入用!S10</f>
        <v>0</v>
      </c>
      <c r="F7" s="469"/>
      <c r="G7" s="469"/>
      <c r="H7" s="179"/>
    </row>
    <row r="8" spans="2:8" s="150" customFormat="1" ht="24" customHeight="1" thickBot="1">
      <c r="B8" s="407"/>
      <c r="C8" s="411"/>
      <c r="D8" s="415"/>
      <c r="E8" s="470" t="str">
        <f>各学校記入用!C10</f>
        <v/>
      </c>
      <c r="F8" s="471"/>
      <c r="G8" s="471"/>
      <c r="H8" s="65"/>
    </row>
    <row r="9" spans="2:8" s="150" customFormat="1" ht="12" customHeight="1">
      <c r="B9" s="433" t="s">
        <v>64</v>
      </c>
      <c r="C9" s="180" t="s">
        <v>65</v>
      </c>
      <c r="D9" s="435" t="s">
        <v>66</v>
      </c>
      <c r="E9" s="435" t="s">
        <v>67</v>
      </c>
      <c r="F9" s="435"/>
      <c r="G9" s="435" t="s">
        <v>127</v>
      </c>
      <c r="H9" s="437"/>
    </row>
    <row r="10" spans="2:8" s="150" customFormat="1" ht="32.25" customHeight="1" thickBot="1">
      <c r="B10" s="434"/>
      <c r="C10" s="177" t="s">
        <v>68</v>
      </c>
      <c r="D10" s="436"/>
      <c r="E10" s="436"/>
      <c r="F10" s="436"/>
      <c r="G10" s="436"/>
      <c r="H10" s="438"/>
    </row>
    <row r="11" spans="2:8" s="150" customFormat="1" ht="12" customHeight="1" thickTop="1">
      <c r="B11" s="439">
        <f>各学校記入用!C12</f>
        <v>1</v>
      </c>
      <c r="C11" s="181" t="str">
        <f>各学校記入用!F12</f>
        <v/>
      </c>
      <c r="D11" s="432" t="str">
        <f>各学校記入用!E12</f>
        <v/>
      </c>
      <c r="E11" s="432" t="str">
        <f>各学校記入用!G12</f>
        <v/>
      </c>
      <c r="F11" s="432"/>
      <c r="G11" s="430"/>
      <c r="H11" s="431"/>
    </row>
    <row r="12" spans="2:8" s="150" customFormat="1" ht="32.25" customHeight="1">
      <c r="B12" s="417"/>
      <c r="C12" s="43" t="str">
        <f>各学校記入用!D12</f>
        <v/>
      </c>
      <c r="D12" s="419"/>
      <c r="E12" s="419"/>
      <c r="F12" s="419"/>
      <c r="G12" s="427"/>
      <c r="H12" s="428"/>
    </row>
    <row r="13" spans="2:8" s="150" customFormat="1" ht="12" customHeight="1">
      <c r="B13" s="416">
        <f>各学校記入用!C13</f>
        <v>2</v>
      </c>
      <c r="C13" s="178" t="str">
        <f>各学校記入用!F13</f>
        <v/>
      </c>
      <c r="D13" s="429" t="str">
        <f>各学校記入用!E13</f>
        <v/>
      </c>
      <c r="E13" s="429" t="str">
        <f>各学校記入用!G13</f>
        <v/>
      </c>
      <c r="F13" s="429"/>
      <c r="G13" s="425"/>
      <c r="H13" s="426"/>
    </row>
    <row r="14" spans="2:8" s="150" customFormat="1" ht="32.25" customHeight="1">
      <c r="B14" s="417"/>
      <c r="C14" s="43" t="str">
        <f>各学校記入用!D13</f>
        <v/>
      </c>
      <c r="D14" s="419"/>
      <c r="E14" s="419"/>
      <c r="F14" s="419"/>
      <c r="G14" s="427"/>
      <c r="H14" s="428"/>
    </row>
    <row r="15" spans="2:8" s="150" customFormat="1" ht="12" customHeight="1">
      <c r="B15" s="416">
        <f>各学校記入用!C14</f>
        <v>3</v>
      </c>
      <c r="C15" s="178" t="str">
        <f>各学校記入用!F14</f>
        <v/>
      </c>
      <c r="D15" s="418" t="str">
        <f>各学校記入用!E14</f>
        <v/>
      </c>
      <c r="E15" s="429" t="str">
        <f>各学校記入用!G14</f>
        <v/>
      </c>
      <c r="F15" s="429"/>
      <c r="G15" s="425"/>
      <c r="H15" s="426"/>
    </row>
    <row r="16" spans="2:8" s="150" customFormat="1" ht="32.25" customHeight="1">
      <c r="B16" s="417"/>
      <c r="C16" s="43" t="str">
        <f>各学校記入用!D14</f>
        <v/>
      </c>
      <c r="D16" s="419"/>
      <c r="E16" s="419"/>
      <c r="F16" s="419"/>
      <c r="G16" s="427"/>
      <c r="H16" s="428"/>
    </row>
    <row r="17" spans="2:8" s="150" customFormat="1" ht="12" customHeight="1">
      <c r="B17" s="416">
        <f>各学校記入用!C15</f>
        <v>4</v>
      </c>
      <c r="C17" s="178" t="str">
        <f>各学校記入用!F15</f>
        <v/>
      </c>
      <c r="D17" s="418" t="str">
        <f>各学校記入用!E15</f>
        <v/>
      </c>
      <c r="E17" s="429" t="str">
        <f>各学校記入用!G15</f>
        <v/>
      </c>
      <c r="F17" s="429"/>
      <c r="G17" s="425"/>
      <c r="H17" s="426"/>
    </row>
    <row r="18" spans="2:8" s="150" customFormat="1" ht="32.25" customHeight="1">
      <c r="B18" s="417"/>
      <c r="C18" s="43" t="str">
        <f>各学校記入用!D15</f>
        <v/>
      </c>
      <c r="D18" s="419"/>
      <c r="E18" s="419"/>
      <c r="F18" s="419"/>
      <c r="G18" s="427"/>
      <c r="H18" s="428"/>
    </row>
    <row r="19" spans="2:8" s="150" customFormat="1" ht="12" customHeight="1">
      <c r="B19" s="416">
        <f>各学校記入用!C16</f>
        <v>5</v>
      </c>
      <c r="C19" s="178" t="str">
        <f>各学校記入用!F16</f>
        <v/>
      </c>
      <c r="D19" s="418" t="str">
        <f>各学校記入用!E16</f>
        <v/>
      </c>
      <c r="E19" s="429" t="str">
        <f>各学校記入用!G16</f>
        <v/>
      </c>
      <c r="F19" s="429"/>
      <c r="G19" s="425"/>
      <c r="H19" s="426"/>
    </row>
    <row r="20" spans="2:8" s="150" customFormat="1" ht="32.25" customHeight="1">
      <c r="B20" s="417"/>
      <c r="C20" s="43" t="str">
        <f>各学校記入用!D16</f>
        <v/>
      </c>
      <c r="D20" s="419"/>
      <c r="E20" s="419"/>
      <c r="F20" s="419"/>
      <c r="G20" s="427"/>
      <c r="H20" s="428"/>
    </row>
    <row r="21" spans="2:8" s="150" customFormat="1" ht="12" customHeight="1">
      <c r="B21" s="416">
        <f>各学校記入用!C17</f>
        <v>6</v>
      </c>
      <c r="C21" s="178" t="str">
        <f>各学校記入用!F17</f>
        <v/>
      </c>
      <c r="D21" s="418" t="str">
        <f>各学校記入用!E17</f>
        <v/>
      </c>
      <c r="E21" s="429" t="str">
        <f>各学校記入用!G17</f>
        <v/>
      </c>
      <c r="F21" s="429"/>
      <c r="G21" s="425"/>
      <c r="H21" s="426"/>
    </row>
    <row r="22" spans="2:8" s="150" customFormat="1" ht="32.25" customHeight="1">
      <c r="B22" s="417"/>
      <c r="C22" s="43" t="str">
        <f>各学校記入用!D17</f>
        <v/>
      </c>
      <c r="D22" s="419"/>
      <c r="E22" s="419"/>
      <c r="F22" s="419"/>
      <c r="G22" s="427"/>
      <c r="H22" s="428"/>
    </row>
    <row r="23" spans="2:8" s="150" customFormat="1" ht="12" customHeight="1">
      <c r="B23" s="416">
        <f>各学校記入用!C18</f>
        <v>7</v>
      </c>
      <c r="C23" s="178" t="str">
        <f>各学校記入用!F18</f>
        <v/>
      </c>
      <c r="D23" s="418" t="str">
        <f>各学校記入用!E18</f>
        <v/>
      </c>
      <c r="E23" s="429" t="str">
        <f>各学校記入用!G18</f>
        <v/>
      </c>
      <c r="F23" s="429"/>
      <c r="G23" s="425"/>
      <c r="H23" s="426"/>
    </row>
    <row r="24" spans="2:8" s="150" customFormat="1" ht="32.25" customHeight="1">
      <c r="B24" s="417"/>
      <c r="C24" s="43" t="str">
        <f>各学校記入用!D18</f>
        <v/>
      </c>
      <c r="D24" s="419"/>
      <c r="E24" s="419"/>
      <c r="F24" s="419"/>
      <c r="G24" s="427"/>
      <c r="H24" s="428"/>
    </row>
    <row r="25" spans="2:8" s="150" customFormat="1" ht="12" customHeight="1">
      <c r="B25" s="416">
        <f>各学校記入用!C19</f>
        <v>8</v>
      </c>
      <c r="C25" s="178" t="str">
        <f>各学校記入用!F19</f>
        <v/>
      </c>
      <c r="D25" s="418" t="str">
        <f>各学校記入用!E19</f>
        <v/>
      </c>
      <c r="E25" s="429" t="str">
        <f>各学校記入用!G19</f>
        <v/>
      </c>
      <c r="F25" s="429"/>
      <c r="G25" s="425"/>
      <c r="H25" s="426"/>
    </row>
    <row r="26" spans="2:8" s="150" customFormat="1" ht="32.25" customHeight="1">
      <c r="B26" s="417"/>
      <c r="C26" s="43" t="str">
        <f>各学校記入用!D19</f>
        <v/>
      </c>
      <c r="D26" s="419"/>
      <c r="E26" s="419"/>
      <c r="F26" s="419"/>
      <c r="G26" s="427"/>
      <c r="H26" s="428"/>
    </row>
    <row r="27" spans="2:8" s="150" customFormat="1" ht="12" customHeight="1">
      <c r="B27" s="416">
        <f>各学校記入用!C20</f>
        <v>9</v>
      </c>
      <c r="C27" s="178" t="str">
        <f>各学校記入用!F20</f>
        <v/>
      </c>
      <c r="D27" s="418" t="str">
        <f>各学校記入用!E20</f>
        <v/>
      </c>
      <c r="E27" s="429" t="str">
        <f>各学校記入用!G20</f>
        <v/>
      </c>
      <c r="F27" s="429"/>
      <c r="G27" s="425"/>
      <c r="H27" s="426"/>
    </row>
    <row r="28" spans="2:8" s="150" customFormat="1" ht="32.25" customHeight="1">
      <c r="B28" s="417"/>
      <c r="C28" s="43" t="str">
        <f>各学校記入用!D20</f>
        <v/>
      </c>
      <c r="D28" s="419"/>
      <c r="E28" s="419"/>
      <c r="F28" s="419"/>
      <c r="G28" s="427"/>
      <c r="H28" s="428"/>
    </row>
    <row r="29" spans="2:8" s="150" customFormat="1" ht="12" customHeight="1">
      <c r="B29" s="416">
        <f>各学校記入用!C21</f>
        <v>10</v>
      </c>
      <c r="C29" s="178" t="str">
        <f>各学校記入用!F21</f>
        <v/>
      </c>
      <c r="D29" s="418" t="str">
        <f>各学校記入用!E21</f>
        <v/>
      </c>
      <c r="E29" s="429" t="str">
        <f>各学校記入用!G21</f>
        <v/>
      </c>
      <c r="F29" s="429"/>
      <c r="G29" s="425"/>
      <c r="H29" s="426"/>
    </row>
    <row r="30" spans="2:8" s="150" customFormat="1" ht="32.25" customHeight="1">
      <c r="B30" s="417"/>
      <c r="C30" s="43" t="str">
        <f>各学校記入用!D21</f>
        <v/>
      </c>
      <c r="D30" s="419"/>
      <c r="E30" s="419"/>
      <c r="F30" s="419"/>
      <c r="G30" s="427"/>
      <c r="H30" s="428"/>
    </row>
    <row r="31" spans="2:8" s="150" customFormat="1" ht="12" customHeight="1">
      <c r="B31" s="416">
        <f>各学校記入用!C22</f>
        <v>11</v>
      </c>
      <c r="C31" s="178" t="str">
        <f>各学校記入用!F22</f>
        <v/>
      </c>
      <c r="D31" s="418" t="str">
        <f>各学校記入用!E22</f>
        <v/>
      </c>
      <c r="E31" s="429" t="str">
        <f>各学校記入用!G22</f>
        <v/>
      </c>
      <c r="F31" s="429"/>
      <c r="G31" s="425"/>
      <c r="H31" s="426"/>
    </row>
    <row r="32" spans="2:8" s="150" customFormat="1" ht="32.25" customHeight="1">
      <c r="B32" s="417"/>
      <c r="C32" s="43" t="str">
        <f>各学校記入用!D22</f>
        <v/>
      </c>
      <c r="D32" s="419"/>
      <c r="E32" s="419"/>
      <c r="F32" s="419"/>
      <c r="G32" s="427"/>
      <c r="H32" s="428"/>
    </row>
    <row r="33" spans="2:8" s="150" customFormat="1" ht="12" customHeight="1">
      <c r="B33" s="416">
        <f>各学校記入用!C23</f>
        <v>12</v>
      </c>
      <c r="C33" s="178" t="str">
        <f>各学校記入用!F23</f>
        <v/>
      </c>
      <c r="D33" s="418" t="str">
        <f>各学校記入用!E23</f>
        <v/>
      </c>
      <c r="E33" s="429" t="str">
        <f>各学校記入用!G23</f>
        <v/>
      </c>
      <c r="F33" s="429"/>
      <c r="G33" s="425"/>
      <c r="H33" s="426"/>
    </row>
    <row r="34" spans="2:8" s="150" customFormat="1" ht="32.25" customHeight="1" thickBot="1">
      <c r="B34" s="423"/>
      <c r="C34" s="44" t="str">
        <f>各学校記入用!D23</f>
        <v/>
      </c>
      <c r="D34" s="424"/>
      <c r="E34" s="424"/>
      <c r="F34" s="424"/>
      <c r="G34" s="472"/>
      <c r="H34" s="473"/>
    </row>
    <row r="35" spans="2:8" ht="45.75" customHeight="1" thickBot="1">
      <c r="B35" s="420" t="s">
        <v>69</v>
      </c>
      <c r="C35" s="421"/>
      <c r="D35" s="421"/>
      <c r="E35" s="421"/>
      <c r="F35" s="421"/>
      <c r="G35" s="421"/>
      <c r="H35" s="422"/>
    </row>
  </sheetData>
  <mergeCells count="72">
    <mergeCell ref="G31:H32"/>
    <mergeCell ref="G33:H34"/>
    <mergeCell ref="E31:F32"/>
    <mergeCell ref="G23:H24"/>
    <mergeCell ref="G25:H26"/>
    <mergeCell ref="E23:F24"/>
    <mergeCell ref="E25:F26"/>
    <mergeCell ref="E27:F28"/>
    <mergeCell ref="E29:F30"/>
    <mergeCell ref="H5:H6"/>
    <mergeCell ref="E5:G5"/>
    <mergeCell ref="E6:G6"/>
    <mergeCell ref="E7:G7"/>
    <mergeCell ref="E8:G8"/>
    <mergeCell ref="B1:E1"/>
    <mergeCell ref="F1:H1"/>
    <mergeCell ref="E2:F2"/>
    <mergeCell ref="G2:H2"/>
    <mergeCell ref="B3:B4"/>
    <mergeCell ref="C3:E3"/>
    <mergeCell ref="F3:F4"/>
    <mergeCell ref="G3:H4"/>
    <mergeCell ref="C4:E4"/>
    <mergeCell ref="B9:B10"/>
    <mergeCell ref="D9:D10"/>
    <mergeCell ref="G9:H10"/>
    <mergeCell ref="B11:B12"/>
    <mergeCell ref="D11:D12"/>
    <mergeCell ref="E9:F10"/>
    <mergeCell ref="B13:B14"/>
    <mergeCell ref="D13:D14"/>
    <mergeCell ref="G11:H12"/>
    <mergeCell ref="G13:H14"/>
    <mergeCell ref="E11:F12"/>
    <mergeCell ref="E13:F14"/>
    <mergeCell ref="B15:B16"/>
    <mergeCell ref="D15:D16"/>
    <mergeCell ref="B17:B18"/>
    <mergeCell ref="D17:D18"/>
    <mergeCell ref="G15:H16"/>
    <mergeCell ref="G17:H18"/>
    <mergeCell ref="E15:F16"/>
    <mergeCell ref="E17:F18"/>
    <mergeCell ref="B19:B20"/>
    <mergeCell ref="D19:D20"/>
    <mergeCell ref="B21:B22"/>
    <mergeCell ref="D21:D22"/>
    <mergeCell ref="G19:H20"/>
    <mergeCell ref="G21:H22"/>
    <mergeCell ref="E19:F20"/>
    <mergeCell ref="E21:F22"/>
    <mergeCell ref="B23:B24"/>
    <mergeCell ref="D23:D24"/>
    <mergeCell ref="B25:B26"/>
    <mergeCell ref="D25:D26"/>
    <mergeCell ref="B35:H35"/>
    <mergeCell ref="B31:B32"/>
    <mergeCell ref="D31:D32"/>
    <mergeCell ref="B33:B34"/>
    <mergeCell ref="D33:D34"/>
    <mergeCell ref="B27:B28"/>
    <mergeCell ref="D27:D28"/>
    <mergeCell ref="B29:B30"/>
    <mergeCell ref="D29:D30"/>
    <mergeCell ref="G27:H28"/>
    <mergeCell ref="G29:H30"/>
    <mergeCell ref="E33:F34"/>
    <mergeCell ref="B7:B8"/>
    <mergeCell ref="B5:B6"/>
    <mergeCell ref="C7:C8"/>
    <mergeCell ref="D5:D6"/>
    <mergeCell ref="D7:D8"/>
  </mergeCells>
  <phoneticPr fontId="1"/>
  <conditionalFormatting sqref="A1:IV4 I8:IV34 A9:E34 A8 A6 B5 C6 D5 E6:F6 I6:IV6 E8:F8 B7:D7 H8 A35:IV65537">
    <cfRule type="cellIs" dxfId="19" priority="9" stopIfTrue="1" operator="equal">
      <formula>0</formula>
    </cfRule>
  </conditionalFormatting>
  <conditionalFormatting sqref="G11 G13 G15 G17 G19 G21 G23 G25 G27 G29 G31 G33">
    <cfRule type="cellIs" dxfId="18" priority="7" stopIfTrue="1" operator="equal">
      <formula>0</formula>
    </cfRule>
    <cfRule type="expression" dxfId="17" priority="8" stopIfTrue="1">
      <formula>0</formula>
    </cfRule>
  </conditionalFormatting>
  <conditionalFormatting sqref="I5:IV5 A5 C5 E5">
    <cfRule type="cellIs" dxfId="16" priority="6" stopIfTrue="1" operator="equal">
      <formula>0</formula>
    </cfRule>
  </conditionalFormatting>
  <conditionalFormatting sqref="I7:IV7 A7 E7">
    <cfRule type="cellIs" dxfId="15" priority="3" stopIfTrue="1" operator="equal">
      <formula>0</formula>
    </cfRule>
  </conditionalFormatting>
  <conditionalFormatting sqref="H7">
    <cfRule type="cellIs" dxfId="14" priority="1" stopIfTrue="1" operator="equal">
      <formula>0</formula>
    </cfRule>
    <cfRule type="expression" dxfId="13" priority="2" stopIfTrue="1">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topLeftCell="A28" zoomScaleNormal="100" zoomScaleSheetLayoutView="100" workbookViewId="0">
      <selection activeCell="AI10" sqref="AI10"/>
    </sheetView>
  </sheetViews>
  <sheetFormatPr defaultColWidth="8.75" defaultRowHeight="13.5"/>
  <cols>
    <col min="1" max="42" width="2.5" style="28" customWidth="1"/>
    <col min="43" max="256" width="8.75" style="28"/>
    <col min="257" max="298" width="2.5" style="28" customWidth="1"/>
    <col min="299" max="512" width="8.75" style="28"/>
    <col min="513" max="554" width="2.5" style="28" customWidth="1"/>
    <col min="555" max="768" width="8.75" style="28"/>
    <col min="769" max="810" width="2.5" style="28" customWidth="1"/>
    <col min="811" max="1024" width="8.75" style="28"/>
    <col min="1025" max="1066" width="2.5" style="28" customWidth="1"/>
    <col min="1067" max="1280" width="8.75" style="28"/>
    <col min="1281" max="1322" width="2.5" style="28" customWidth="1"/>
    <col min="1323" max="1536" width="8.75" style="28"/>
    <col min="1537" max="1578" width="2.5" style="28" customWidth="1"/>
    <col min="1579" max="1792" width="8.75" style="28"/>
    <col min="1793" max="1834" width="2.5" style="28" customWidth="1"/>
    <col min="1835" max="2048" width="8.75" style="28"/>
    <col min="2049" max="2090" width="2.5" style="28" customWidth="1"/>
    <col min="2091" max="2304" width="8.75" style="28"/>
    <col min="2305" max="2346" width="2.5" style="28" customWidth="1"/>
    <col min="2347" max="2560" width="8.75" style="28"/>
    <col min="2561" max="2602" width="2.5" style="28" customWidth="1"/>
    <col min="2603" max="2816" width="8.75" style="28"/>
    <col min="2817" max="2858" width="2.5" style="28" customWidth="1"/>
    <col min="2859" max="3072" width="8.75" style="28"/>
    <col min="3073" max="3114" width="2.5" style="28" customWidth="1"/>
    <col min="3115" max="3328" width="8.75" style="28"/>
    <col min="3329" max="3370" width="2.5" style="28" customWidth="1"/>
    <col min="3371" max="3584" width="8.75" style="28"/>
    <col min="3585" max="3626" width="2.5" style="28" customWidth="1"/>
    <col min="3627" max="3840" width="8.75" style="28"/>
    <col min="3841" max="3882" width="2.5" style="28" customWidth="1"/>
    <col min="3883" max="4096" width="8.75" style="28"/>
    <col min="4097" max="4138" width="2.5" style="28" customWidth="1"/>
    <col min="4139" max="4352" width="8.75" style="28"/>
    <col min="4353" max="4394" width="2.5" style="28" customWidth="1"/>
    <col min="4395" max="4608" width="8.75" style="28"/>
    <col min="4609" max="4650" width="2.5" style="28" customWidth="1"/>
    <col min="4651" max="4864" width="8.75" style="28"/>
    <col min="4865" max="4906" width="2.5" style="28" customWidth="1"/>
    <col min="4907" max="5120" width="8.75" style="28"/>
    <col min="5121" max="5162" width="2.5" style="28" customWidth="1"/>
    <col min="5163" max="5376" width="8.75" style="28"/>
    <col min="5377" max="5418" width="2.5" style="28" customWidth="1"/>
    <col min="5419" max="5632" width="8.75" style="28"/>
    <col min="5633" max="5674" width="2.5" style="28" customWidth="1"/>
    <col min="5675" max="5888" width="8.75" style="28"/>
    <col min="5889" max="5930" width="2.5" style="28" customWidth="1"/>
    <col min="5931" max="6144" width="8.75" style="28"/>
    <col min="6145" max="6186" width="2.5" style="28" customWidth="1"/>
    <col min="6187" max="6400" width="8.75" style="28"/>
    <col min="6401" max="6442" width="2.5" style="28" customWidth="1"/>
    <col min="6443" max="6656" width="8.75" style="28"/>
    <col min="6657" max="6698" width="2.5" style="28" customWidth="1"/>
    <col min="6699" max="6912" width="8.75" style="28"/>
    <col min="6913" max="6954" width="2.5" style="28" customWidth="1"/>
    <col min="6955" max="7168" width="8.75" style="28"/>
    <col min="7169" max="7210" width="2.5" style="28" customWidth="1"/>
    <col min="7211" max="7424" width="8.75" style="28"/>
    <col min="7425" max="7466" width="2.5" style="28" customWidth="1"/>
    <col min="7467" max="7680" width="8.75" style="28"/>
    <col min="7681" max="7722" width="2.5" style="28" customWidth="1"/>
    <col min="7723" max="7936" width="8.75" style="28"/>
    <col min="7937" max="7978" width="2.5" style="28" customWidth="1"/>
    <col min="7979" max="8192" width="8.75" style="28"/>
    <col min="8193" max="8234" width="2.5" style="28" customWidth="1"/>
    <col min="8235" max="8448" width="8.75" style="28"/>
    <col min="8449" max="8490" width="2.5" style="28" customWidth="1"/>
    <col min="8491" max="8704" width="8.75" style="28"/>
    <col min="8705" max="8746" width="2.5" style="28" customWidth="1"/>
    <col min="8747" max="8960" width="8.75" style="28"/>
    <col min="8961" max="9002" width="2.5" style="28" customWidth="1"/>
    <col min="9003" max="9216" width="8.75" style="28"/>
    <col min="9217" max="9258" width="2.5" style="28" customWidth="1"/>
    <col min="9259" max="9472" width="8.75" style="28"/>
    <col min="9473" max="9514" width="2.5" style="28" customWidth="1"/>
    <col min="9515" max="9728" width="8.75" style="28"/>
    <col min="9729" max="9770" width="2.5" style="28" customWidth="1"/>
    <col min="9771" max="9984" width="8.75" style="28"/>
    <col min="9985" max="10026" width="2.5" style="28" customWidth="1"/>
    <col min="10027" max="10240" width="8.75" style="28"/>
    <col min="10241" max="10282" width="2.5" style="28" customWidth="1"/>
    <col min="10283" max="10496" width="8.75" style="28"/>
    <col min="10497" max="10538" width="2.5" style="28" customWidth="1"/>
    <col min="10539" max="10752" width="8.75" style="28"/>
    <col min="10753" max="10794" width="2.5" style="28" customWidth="1"/>
    <col min="10795" max="11008" width="8.75" style="28"/>
    <col min="11009" max="11050" width="2.5" style="28" customWidth="1"/>
    <col min="11051" max="11264" width="8.75" style="28"/>
    <col min="11265" max="11306" width="2.5" style="28" customWidth="1"/>
    <col min="11307" max="11520" width="8.75" style="28"/>
    <col min="11521" max="11562" width="2.5" style="28" customWidth="1"/>
    <col min="11563" max="11776" width="8.75" style="28"/>
    <col min="11777" max="11818" width="2.5" style="28" customWidth="1"/>
    <col min="11819" max="12032" width="8.75" style="28"/>
    <col min="12033" max="12074" width="2.5" style="28" customWidth="1"/>
    <col min="12075" max="12288" width="8.75" style="28"/>
    <col min="12289" max="12330" width="2.5" style="28" customWidth="1"/>
    <col min="12331" max="12544" width="8.75" style="28"/>
    <col min="12545" max="12586" width="2.5" style="28" customWidth="1"/>
    <col min="12587" max="12800" width="8.75" style="28"/>
    <col min="12801" max="12842" width="2.5" style="28" customWidth="1"/>
    <col min="12843" max="13056" width="8.75" style="28"/>
    <col min="13057" max="13098" width="2.5" style="28" customWidth="1"/>
    <col min="13099" max="13312" width="8.75" style="28"/>
    <col min="13313" max="13354" width="2.5" style="28" customWidth="1"/>
    <col min="13355" max="13568" width="8.75" style="28"/>
    <col min="13569" max="13610" width="2.5" style="28" customWidth="1"/>
    <col min="13611" max="13824" width="8.75" style="28"/>
    <col min="13825" max="13866" width="2.5" style="28" customWidth="1"/>
    <col min="13867" max="14080" width="8.75" style="28"/>
    <col min="14081" max="14122" width="2.5" style="28" customWidth="1"/>
    <col min="14123" max="14336" width="8.75" style="28"/>
    <col min="14337" max="14378" width="2.5" style="28" customWidth="1"/>
    <col min="14379" max="14592" width="8.75" style="28"/>
    <col min="14593" max="14634" width="2.5" style="28" customWidth="1"/>
    <col min="14635" max="14848" width="8.75" style="28"/>
    <col min="14849" max="14890" width="2.5" style="28" customWidth="1"/>
    <col min="14891" max="15104" width="8.75" style="28"/>
    <col min="15105" max="15146" width="2.5" style="28" customWidth="1"/>
    <col min="15147" max="15360" width="8.75" style="28"/>
    <col min="15361" max="15402" width="2.5" style="28" customWidth="1"/>
    <col min="15403" max="15616" width="8.75" style="28"/>
    <col min="15617" max="15658" width="2.5" style="28" customWidth="1"/>
    <col min="15659" max="15872" width="8.75" style="28"/>
    <col min="15873" max="15914" width="2.5" style="28" customWidth="1"/>
    <col min="15915" max="16128" width="8.75" style="28"/>
    <col min="16129" max="16170" width="2.5" style="28" customWidth="1"/>
    <col min="16171" max="16384" width="8.75" style="28"/>
  </cols>
  <sheetData>
    <row r="1" spans="1:42" ht="15.6"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ht="15.6" customHeight="1">
      <c r="A2" s="29"/>
      <c r="B2" s="29"/>
      <c r="C2" s="29"/>
      <c r="D2" s="29"/>
      <c r="E2" s="29"/>
      <c r="F2" s="29"/>
      <c r="G2" s="29"/>
      <c r="H2" s="29"/>
      <c r="I2" s="29"/>
      <c r="J2" s="27"/>
      <c r="K2" s="27"/>
      <c r="L2" s="27"/>
      <c r="M2" s="27"/>
      <c r="N2" s="27"/>
      <c r="O2" s="27"/>
      <c r="P2" s="27"/>
      <c r="Q2" s="27"/>
      <c r="R2" s="27"/>
      <c r="S2" s="27"/>
      <c r="T2" s="27"/>
      <c r="U2" s="27"/>
      <c r="V2" s="27"/>
      <c r="W2" s="27"/>
      <c r="X2" s="27"/>
      <c r="Y2" s="27"/>
      <c r="Z2" s="27"/>
      <c r="AA2" s="27"/>
      <c r="AB2" s="27"/>
      <c r="AC2" s="27"/>
      <c r="AD2" s="27"/>
      <c r="AE2" s="480" t="s">
        <v>137</v>
      </c>
      <c r="AF2" s="480"/>
      <c r="AG2" s="480"/>
      <c r="AH2" s="480"/>
      <c r="AI2" s="480"/>
      <c r="AJ2" s="480"/>
      <c r="AK2" s="480"/>
      <c r="AL2" s="480"/>
      <c r="AM2" s="480"/>
      <c r="AN2" s="480"/>
      <c r="AO2" s="480"/>
      <c r="AP2" s="480"/>
    </row>
    <row r="3" spans="1:42" ht="15.6"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ht="15.6" customHeight="1">
      <c r="A4" s="27"/>
      <c r="B4" s="481" t="s">
        <v>138</v>
      </c>
      <c r="C4" s="481"/>
      <c r="D4" s="481"/>
      <c r="E4" s="481"/>
      <c r="F4" s="481"/>
      <c r="G4" s="481"/>
      <c r="H4" s="481"/>
      <c r="I4" s="481"/>
      <c r="J4" s="481"/>
      <c r="K4" s="481"/>
      <c r="L4" s="481"/>
      <c r="M4" s="481"/>
      <c r="N4" s="481"/>
      <c r="O4" s="481"/>
      <c r="P4" s="481"/>
      <c r="Q4" s="481"/>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ht="15.6" customHeight="1">
      <c r="A5" s="30"/>
      <c r="B5" s="30"/>
      <c r="C5" s="30"/>
      <c r="D5" s="30"/>
      <c r="E5" s="30"/>
      <c r="F5" s="30"/>
      <c r="G5" s="30"/>
      <c r="H5" s="30"/>
      <c r="I5" s="3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1:42" ht="31.15" customHeight="1">
      <c r="A6" s="27"/>
      <c r="B6" s="27"/>
      <c r="C6" s="27"/>
      <c r="D6" s="27"/>
      <c r="E6" s="27"/>
      <c r="F6" s="27"/>
      <c r="G6" s="27"/>
      <c r="H6" s="27"/>
      <c r="I6" s="482" t="s">
        <v>32</v>
      </c>
      <c r="J6" s="482"/>
      <c r="K6" s="482"/>
      <c r="L6" s="482"/>
      <c r="M6" s="482"/>
      <c r="N6" s="27"/>
      <c r="O6" s="483" t="str">
        <f>IF(各学校記入用!$C$4="","",各学校記入用!$C$4)</f>
        <v/>
      </c>
      <c r="P6" s="483"/>
      <c r="Q6" s="483"/>
      <c r="R6" s="483"/>
      <c r="S6" s="483"/>
      <c r="T6" s="483"/>
      <c r="U6" s="483"/>
      <c r="V6" s="483"/>
      <c r="W6" s="483"/>
      <c r="X6" s="483"/>
      <c r="Y6" s="483"/>
      <c r="Z6" s="483"/>
      <c r="AA6" s="483"/>
      <c r="AB6" s="483"/>
      <c r="AC6" s="483"/>
      <c r="AD6" s="483"/>
      <c r="AE6" s="483"/>
      <c r="AF6" s="483"/>
      <c r="AG6" s="483"/>
      <c r="AH6" s="27"/>
      <c r="AI6" s="27"/>
      <c r="AJ6" s="27"/>
      <c r="AK6" s="27"/>
      <c r="AL6" s="27"/>
      <c r="AM6" s="27"/>
      <c r="AN6" s="27"/>
      <c r="AO6" s="27"/>
      <c r="AP6" s="27"/>
    </row>
    <row r="7" spans="1:42" ht="15.6"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31.15" customHeight="1">
      <c r="A8" s="27"/>
      <c r="B8" s="27"/>
      <c r="C8" s="27"/>
      <c r="D8" s="27"/>
      <c r="E8" s="27"/>
      <c r="F8" s="27"/>
      <c r="G8" s="27"/>
      <c r="H8" s="27"/>
      <c r="I8" s="482" t="s">
        <v>70</v>
      </c>
      <c r="J8" s="482"/>
      <c r="K8" s="482"/>
      <c r="L8" s="482"/>
      <c r="M8" s="482"/>
      <c r="N8" s="27"/>
      <c r="O8" s="484" t="str">
        <f>IF(各学校記入用!$F$4="","",各学校記入用!$F$4)</f>
        <v/>
      </c>
      <c r="P8" s="484"/>
      <c r="Q8" s="484"/>
      <c r="R8" s="484"/>
      <c r="S8" s="484"/>
      <c r="T8" s="484"/>
      <c r="U8" s="484"/>
      <c r="V8" s="484"/>
      <c r="W8" s="484"/>
      <c r="X8" s="484"/>
      <c r="Y8" s="484"/>
      <c r="Z8" s="484"/>
      <c r="AA8" s="484"/>
      <c r="AB8" s="484"/>
      <c r="AC8" s="484"/>
      <c r="AD8" s="27"/>
      <c r="AE8" s="27" t="s">
        <v>71</v>
      </c>
      <c r="AF8" s="27"/>
      <c r="AG8" s="27"/>
      <c r="AH8" s="27"/>
      <c r="AI8" s="27"/>
      <c r="AJ8" s="27"/>
      <c r="AK8" s="27"/>
      <c r="AL8" s="27"/>
      <c r="AM8" s="27"/>
      <c r="AN8" s="27"/>
      <c r="AO8" s="27"/>
      <c r="AP8" s="27"/>
    </row>
    <row r="9" spans="1:42" ht="15.6" customHeight="1">
      <c r="A9" s="31"/>
      <c r="B9" s="32"/>
      <c r="C9" s="33"/>
      <c r="D9" s="33"/>
      <c r="E9" s="33"/>
      <c r="F9" s="33"/>
      <c r="G9" s="34"/>
      <c r="H9" s="31"/>
      <c r="I9" s="31"/>
      <c r="J9" s="31"/>
      <c r="K9" s="31"/>
      <c r="L9" s="31"/>
      <c r="M9" s="31"/>
      <c r="N9" s="31"/>
      <c r="O9" s="31"/>
      <c r="P9" s="31"/>
      <c r="Q9" s="31"/>
      <c r="R9" s="31"/>
      <c r="S9" s="31"/>
      <c r="T9" s="31"/>
      <c r="U9" s="31"/>
      <c r="V9" s="31"/>
      <c r="W9" s="31"/>
      <c r="X9" s="31"/>
      <c r="Y9" s="31"/>
      <c r="Z9" s="31"/>
      <c r="AA9" s="31"/>
      <c r="AB9" s="31"/>
      <c r="AC9" s="31"/>
      <c r="AD9" s="27"/>
      <c r="AE9" s="27"/>
      <c r="AF9" s="27"/>
      <c r="AG9" s="27"/>
      <c r="AH9" s="27"/>
      <c r="AI9" s="27"/>
      <c r="AJ9" s="27"/>
      <c r="AK9" s="27"/>
      <c r="AL9" s="27"/>
      <c r="AM9" s="27"/>
      <c r="AN9" s="27"/>
      <c r="AO9" s="27"/>
      <c r="AP9" s="27"/>
    </row>
    <row r="10" spans="1:42" ht="31.15" customHeight="1">
      <c r="A10" s="31"/>
      <c r="B10" s="32"/>
      <c r="C10" s="31"/>
      <c r="D10" s="31"/>
      <c r="E10" s="31"/>
      <c r="F10" s="31"/>
      <c r="G10" s="32"/>
      <c r="H10" s="31"/>
      <c r="I10" s="474" t="s">
        <v>72</v>
      </c>
      <c r="J10" s="474"/>
      <c r="K10" s="474"/>
      <c r="L10" s="474"/>
      <c r="M10" s="474"/>
      <c r="N10" s="31"/>
      <c r="O10" s="485" t="str">
        <f>IF(各学校記入用!$C$6="","",各学校記入用!$C$6)</f>
        <v/>
      </c>
      <c r="P10" s="485"/>
      <c r="Q10" s="485"/>
      <c r="R10" s="485"/>
      <c r="S10" s="485"/>
      <c r="T10" s="485"/>
      <c r="U10" s="485"/>
      <c r="V10" s="485"/>
      <c r="W10" s="485"/>
      <c r="X10" s="485"/>
      <c r="Y10" s="485"/>
      <c r="Z10" s="485"/>
      <c r="AA10" s="485"/>
      <c r="AB10" s="485"/>
      <c r="AC10" s="485"/>
      <c r="AD10" s="27"/>
      <c r="AE10" s="27"/>
      <c r="AF10" s="27"/>
      <c r="AG10" s="27"/>
      <c r="AH10" s="27"/>
      <c r="AI10" s="27"/>
      <c r="AJ10" s="27"/>
      <c r="AK10" s="27"/>
      <c r="AL10" s="27"/>
      <c r="AM10" s="27"/>
      <c r="AN10" s="27"/>
      <c r="AO10" s="27"/>
      <c r="AP10" s="27"/>
    </row>
    <row r="11" spans="1:42" ht="15.6" customHeight="1">
      <c r="A11" s="31"/>
      <c r="B11" s="32"/>
      <c r="C11" s="31"/>
      <c r="D11" s="31"/>
      <c r="E11" s="31"/>
      <c r="F11" s="31"/>
      <c r="G11" s="32"/>
      <c r="H11" s="31"/>
      <c r="I11" s="31"/>
      <c r="J11" s="31"/>
      <c r="K11" s="31"/>
      <c r="L11" s="31"/>
      <c r="M11" s="31"/>
      <c r="N11" s="31"/>
      <c r="O11" s="35"/>
      <c r="P11" s="35"/>
      <c r="Q11" s="35"/>
      <c r="R11" s="35"/>
      <c r="S11" s="35"/>
      <c r="T11" s="35"/>
      <c r="U11" s="35"/>
      <c r="V11" s="35"/>
      <c r="W11" s="35"/>
      <c r="X11" s="35"/>
      <c r="Y11" s="35"/>
      <c r="Z11" s="35"/>
      <c r="AA11" s="35"/>
      <c r="AB11" s="35"/>
      <c r="AC11" s="35"/>
      <c r="AD11" s="27"/>
      <c r="AE11" s="27"/>
      <c r="AF11" s="27"/>
      <c r="AG11" s="27"/>
      <c r="AH11" s="27"/>
      <c r="AI11" s="27"/>
      <c r="AJ11" s="27"/>
      <c r="AK11" s="27"/>
      <c r="AL11" s="27"/>
      <c r="AM11" s="27"/>
      <c r="AN11" s="27"/>
      <c r="AO11" s="27"/>
      <c r="AP11" s="27"/>
    </row>
    <row r="12" spans="1:42" ht="31.15" customHeight="1">
      <c r="A12" s="31"/>
      <c r="B12" s="32"/>
      <c r="C12" s="33"/>
      <c r="D12" s="33"/>
      <c r="E12" s="33"/>
      <c r="F12" s="33"/>
      <c r="G12" s="34"/>
      <c r="H12" s="31"/>
      <c r="I12" s="474" t="s">
        <v>73</v>
      </c>
      <c r="J12" s="474"/>
      <c r="K12" s="474"/>
      <c r="L12" s="474"/>
      <c r="M12" s="474"/>
      <c r="N12" s="31"/>
      <c r="O12" s="486" t="str">
        <f>IF(各学校記入用!$F$5="","",各学校記入用!$F$5)</f>
        <v/>
      </c>
      <c r="P12" s="486"/>
      <c r="Q12" s="486"/>
      <c r="R12" s="486"/>
      <c r="S12" s="486"/>
      <c r="T12" s="486"/>
      <c r="U12" s="486"/>
      <c r="V12" s="486"/>
      <c r="W12" s="486"/>
      <c r="X12" s="486"/>
      <c r="Y12" s="486"/>
      <c r="Z12" s="486"/>
      <c r="AA12" s="486"/>
      <c r="AB12" s="486"/>
      <c r="AC12" s="486"/>
      <c r="AD12" s="27"/>
      <c r="AE12" s="27"/>
      <c r="AF12" s="27"/>
      <c r="AG12" s="27"/>
      <c r="AH12" s="27"/>
      <c r="AI12" s="27"/>
      <c r="AJ12" s="27"/>
      <c r="AK12" s="27"/>
      <c r="AL12" s="27"/>
      <c r="AM12" s="27"/>
      <c r="AN12" s="27"/>
      <c r="AO12" s="27"/>
      <c r="AP12" s="27"/>
    </row>
    <row r="13" spans="1:42" ht="15.6" customHeight="1">
      <c r="A13" s="31"/>
      <c r="B13" s="32"/>
      <c r="C13" s="31"/>
      <c r="D13" s="31"/>
      <c r="E13" s="31"/>
      <c r="F13" s="31"/>
      <c r="G13" s="32"/>
      <c r="H13" s="31"/>
      <c r="I13" s="31"/>
      <c r="J13" s="31"/>
      <c r="K13" s="31"/>
      <c r="L13" s="31"/>
      <c r="M13" s="31"/>
      <c r="N13" s="31"/>
      <c r="O13" s="31"/>
      <c r="P13" s="31"/>
      <c r="Q13" s="31"/>
      <c r="R13" s="31"/>
      <c r="S13" s="31"/>
      <c r="T13" s="31"/>
      <c r="U13" s="31"/>
      <c r="V13" s="31"/>
      <c r="W13" s="31"/>
      <c r="X13" s="31"/>
      <c r="Y13" s="31"/>
      <c r="Z13" s="31"/>
      <c r="AA13" s="31"/>
      <c r="AB13" s="31"/>
      <c r="AC13" s="31"/>
      <c r="AD13" s="27"/>
      <c r="AE13" s="27"/>
      <c r="AF13" s="27"/>
      <c r="AG13" s="27"/>
      <c r="AH13" s="27"/>
      <c r="AI13" s="27"/>
      <c r="AJ13" s="27"/>
      <c r="AK13" s="27"/>
      <c r="AL13" s="27"/>
      <c r="AM13" s="27"/>
      <c r="AN13" s="27"/>
      <c r="AO13" s="27"/>
      <c r="AP13" s="27"/>
    </row>
    <row r="14" spans="1:42" ht="15.6" customHeight="1">
      <c r="A14" s="31"/>
      <c r="B14" s="32"/>
      <c r="C14" s="31"/>
      <c r="D14" s="31"/>
      <c r="E14" s="31"/>
      <c r="F14" s="31"/>
      <c r="G14" s="32"/>
      <c r="H14" s="31"/>
      <c r="I14" s="31"/>
      <c r="J14" s="31"/>
      <c r="K14" s="31"/>
      <c r="L14" s="31"/>
      <c r="M14" s="31"/>
      <c r="N14" s="31"/>
      <c r="O14" s="31"/>
      <c r="P14" s="31"/>
      <c r="Q14" s="31"/>
      <c r="R14" s="31"/>
      <c r="S14" s="31"/>
      <c r="T14" s="31"/>
      <c r="U14" s="31"/>
      <c r="V14" s="31"/>
      <c r="W14" s="31"/>
      <c r="X14" s="31"/>
      <c r="Y14" s="31"/>
      <c r="Z14" s="31"/>
      <c r="AA14" s="31"/>
      <c r="AB14" s="31"/>
      <c r="AC14" s="31"/>
      <c r="AD14" s="27"/>
      <c r="AE14" s="27"/>
      <c r="AF14" s="27"/>
      <c r="AG14" s="27"/>
      <c r="AH14" s="27"/>
      <c r="AI14" s="27"/>
      <c r="AJ14" s="27"/>
      <c r="AK14" s="27"/>
      <c r="AL14" s="27"/>
      <c r="AM14" s="27"/>
      <c r="AN14" s="27"/>
      <c r="AO14" s="27"/>
      <c r="AP14" s="27"/>
    </row>
    <row r="15" spans="1:42" ht="15.6" customHeight="1">
      <c r="A15" s="31"/>
      <c r="B15" s="32"/>
      <c r="C15" s="33"/>
      <c r="D15" s="33"/>
      <c r="E15" s="33"/>
      <c r="F15" s="33"/>
      <c r="G15" s="34"/>
      <c r="H15" s="32"/>
      <c r="I15" s="31"/>
      <c r="J15" s="31"/>
      <c r="K15" s="31"/>
      <c r="L15" s="31"/>
      <c r="M15" s="31"/>
      <c r="N15" s="31"/>
      <c r="O15" s="31"/>
      <c r="P15" s="31"/>
      <c r="Q15" s="31"/>
      <c r="R15" s="31"/>
      <c r="S15" s="31"/>
      <c r="T15" s="31"/>
      <c r="U15" s="31"/>
      <c r="V15" s="31"/>
      <c r="W15" s="31"/>
      <c r="X15" s="31"/>
      <c r="Y15" s="31"/>
      <c r="Z15" s="31"/>
      <c r="AA15" s="31"/>
      <c r="AB15" s="31"/>
      <c r="AC15" s="31"/>
      <c r="AD15" s="27"/>
      <c r="AE15" s="27"/>
      <c r="AF15" s="27"/>
      <c r="AG15" s="27"/>
      <c r="AH15" s="27"/>
      <c r="AI15" s="27"/>
      <c r="AJ15" s="27"/>
      <c r="AK15" s="27"/>
      <c r="AL15" s="27"/>
      <c r="AM15" s="27"/>
      <c r="AN15" s="27"/>
      <c r="AO15" s="27"/>
      <c r="AP15" s="27"/>
    </row>
    <row r="16" spans="1:42" ht="15.6"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7"/>
      <c r="AE16" s="27"/>
      <c r="AF16" s="27"/>
      <c r="AG16" s="27"/>
      <c r="AH16" s="27"/>
      <c r="AI16" s="27"/>
      <c r="AJ16" s="27"/>
      <c r="AK16" s="27"/>
      <c r="AL16" s="27"/>
      <c r="AM16" s="27"/>
      <c r="AN16" s="27"/>
      <c r="AO16" s="27"/>
      <c r="AP16" s="27"/>
    </row>
    <row r="17" spans="1:42" ht="15.6" customHeight="1">
      <c r="A17" s="31"/>
      <c r="B17" s="31"/>
      <c r="C17" s="31"/>
      <c r="D17" s="31"/>
      <c r="E17" s="31"/>
      <c r="F17" s="31"/>
      <c r="G17" s="31"/>
      <c r="H17" s="487" t="str">
        <f>各学校記入用!C3</f>
        <v>平成29年度 第47回岩手県中学校新人大会　バレーボール競技</v>
      </c>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27"/>
      <c r="AK17" s="27"/>
      <c r="AL17" s="27"/>
      <c r="AM17" s="27"/>
      <c r="AN17" s="27"/>
      <c r="AO17" s="27"/>
      <c r="AP17" s="27"/>
    </row>
    <row r="18" spans="1:42" ht="15.6"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7"/>
      <c r="AE18" s="27"/>
      <c r="AF18" s="27"/>
      <c r="AG18" s="27"/>
      <c r="AH18" s="27"/>
      <c r="AI18" s="27"/>
      <c r="AJ18" s="27"/>
      <c r="AK18" s="27"/>
      <c r="AL18" s="27"/>
      <c r="AM18" s="27"/>
      <c r="AN18" s="27"/>
      <c r="AO18" s="27"/>
      <c r="AP18" s="27"/>
    </row>
    <row r="19" spans="1:42" ht="15.6" customHeight="1">
      <c r="A19" s="31"/>
      <c r="B19" s="31"/>
      <c r="C19" s="31"/>
      <c r="D19" s="31"/>
      <c r="E19" s="31"/>
      <c r="F19" s="31"/>
      <c r="G19" s="31"/>
      <c r="H19" s="479" t="s">
        <v>74</v>
      </c>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27"/>
      <c r="AK19" s="27"/>
      <c r="AL19" s="27"/>
      <c r="AM19" s="27"/>
      <c r="AN19" s="27"/>
      <c r="AO19" s="27"/>
      <c r="AP19" s="27"/>
    </row>
    <row r="20" spans="1:42" ht="15.6" customHeight="1">
      <c r="A20" s="31"/>
      <c r="B20" s="31"/>
      <c r="C20" s="31"/>
      <c r="D20" s="31"/>
      <c r="E20" s="31"/>
      <c r="F20" s="31"/>
      <c r="G20" s="31"/>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27"/>
      <c r="AK20" s="27"/>
      <c r="AL20" s="27"/>
      <c r="AM20" s="27"/>
      <c r="AN20" s="27"/>
      <c r="AO20" s="27"/>
      <c r="AP20" s="27"/>
    </row>
    <row r="21" spans="1:42" ht="15.6" customHeight="1">
      <c r="A21" s="32"/>
      <c r="B21" s="32"/>
      <c r="C21" s="32"/>
      <c r="D21" s="32"/>
      <c r="E21" s="32"/>
      <c r="F21" s="32"/>
      <c r="G21" s="32"/>
      <c r="H21" s="32"/>
      <c r="I21" s="32"/>
      <c r="J21" s="31"/>
      <c r="K21" s="31"/>
      <c r="L21" s="31"/>
      <c r="M21" s="31"/>
      <c r="N21" s="31"/>
      <c r="O21" s="31"/>
      <c r="P21" s="31"/>
      <c r="Q21" s="31"/>
      <c r="R21" s="31"/>
      <c r="S21" s="31"/>
      <c r="T21" s="31"/>
      <c r="U21" s="31"/>
      <c r="V21" s="31"/>
      <c r="W21" s="31"/>
      <c r="X21" s="31"/>
      <c r="Y21" s="31"/>
      <c r="Z21" s="31"/>
      <c r="AA21" s="31"/>
      <c r="AB21" s="31"/>
      <c r="AC21" s="31"/>
      <c r="AD21" s="27"/>
      <c r="AE21" s="27"/>
      <c r="AF21" s="27"/>
      <c r="AG21" s="27"/>
      <c r="AH21" s="27"/>
      <c r="AI21" s="27"/>
      <c r="AJ21" s="27"/>
      <c r="AK21" s="27"/>
      <c r="AL21" s="27"/>
      <c r="AM21" s="27"/>
      <c r="AN21" s="27"/>
      <c r="AO21" s="27"/>
      <c r="AP21" s="27"/>
    </row>
    <row r="22" spans="1:42"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7"/>
      <c r="AE22" s="27"/>
      <c r="AF22" s="27"/>
      <c r="AG22" s="27"/>
      <c r="AH22" s="27"/>
      <c r="AI22" s="27"/>
      <c r="AJ22" s="27"/>
      <c r="AK22" s="27"/>
      <c r="AL22" s="27"/>
      <c r="AM22" s="27"/>
      <c r="AN22" s="27"/>
      <c r="AO22" s="27"/>
      <c r="AP22" s="27"/>
    </row>
    <row r="23" spans="1:42"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7"/>
      <c r="AE23" s="27"/>
      <c r="AF23" s="27"/>
      <c r="AG23" s="27"/>
      <c r="AH23" s="27"/>
      <c r="AI23" s="27"/>
      <c r="AJ23" s="27"/>
      <c r="AK23" s="27"/>
      <c r="AL23" s="27"/>
      <c r="AM23" s="27"/>
      <c r="AN23" s="27"/>
      <c r="AO23" s="27"/>
      <c r="AP23" s="27"/>
    </row>
    <row r="24" spans="1:42" ht="15.6" customHeight="1">
      <c r="A24" s="31"/>
      <c r="B24" s="31"/>
      <c r="C24" s="31"/>
      <c r="D24" s="477" t="s">
        <v>75</v>
      </c>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27"/>
      <c r="AO24" s="27"/>
      <c r="AP24" s="27"/>
    </row>
    <row r="25" spans="1:42"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7"/>
      <c r="AE25" s="27"/>
      <c r="AF25" s="27"/>
      <c r="AG25" s="27"/>
      <c r="AH25" s="27"/>
      <c r="AI25" s="27"/>
      <c r="AJ25" s="27"/>
      <c r="AK25" s="27"/>
      <c r="AL25" s="27"/>
      <c r="AM25" s="27"/>
      <c r="AN25" s="27"/>
      <c r="AO25" s="27"/>
      <c r="AP25" s="27"/>
    </row>
    <row r="26" spans="1:42" ht="15.6" customHeight="1">
      <c r="A26" s="36"/>
      <c r="B26" s="36"/>
      <c r="C26" s="37"/>
      <c r="D26" s="37"/>
      <c r="E26" s="37"/>
      <c r="F26" s="37"/>
      <c r="G26" s="31"/>
      <c r="H26" s="31"/>
      <c r="I26" s="31"/>
      <c r="J26" s="31"/>
      <c r="K26" s="31"/>
      <c r="L26" s="31"/>
      <c r="M26" s="31"/>
      <c r="N26" s="31"/>
      <c r="O26" s="31"/>
      <c r="P26" s="31"/>
      <c r="Q26" s="31"/>
      <c r="R26" s="31"/>
      <c r="S26" s="31"/>
      <c r="T26" s="31"/>
      <c r="U26" s="31"/>
      <c r="V26" s="31"/>
      <c r="W26" s="31"/>
      <c r="X26" s="31"/>
      <c r="Y26" s="31"/>
      <c r="Z26" s="31"/>
      <c r="AA26" s="31"/>
      <c r="AB26" s="31"/>
      <c r="AC26" s="31"/>
      <c r="AD26" s="27"/>
      <c r="AE26" s="27"/>
      <c r="AF26" s="27"/>
      <c r="AG26" s="27"/>
      <c r="AH26" s="27"/>
      <c r="AI26" s="27"/>
      <c r="AJ26" s="27"/>
      <c r="AK26" s="27"/>
      <c r="AL26" s="27"/>
      <c r="AM26" s="27"/>
      <c r="AN26" s="27"/>
      <c r="AO26" s="27"/>
      <c r="AP26" s="27"/>
    </row>
    <row r="27" spans="1:42"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7"/>
      <c r="AE27" s="27"/>
      <c r="AF27" s="27"/>
      <c r="AG27" s="27"/>
      <c r="AH27" s="27"/>
      <c r="AI27" s="27"/>
      <c r="AJ27" s="27"/>
      <c r="AK27" s="27"/>
      <c r="AL27" s="27"/>
      <c r="AM27" s="27"/>
      <c r="AN27" s="27"/>
      <c r="AO27" s="27"/>
      <c r="AP27" s="27"/>
    </row>
    <row r="28" spans="1:42"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27"/>
      <c r="AE28" s="27"/>
      <c r="AF28" s="27"/>
      <c r="AG28" s="27"/>
      <c r="AH28" s="27"/>
      <c r="AI28" s="27"/>
      <c r="AJ28" s="27"/>
      <c r="AK28" s="27"/>
      <c r="AL28" s="27"/>
      <c r="AM28" s="27"/>
      <c r="AN28" s="27"/>
      <c r="AO28" s="27"/>
      <c r="AP28" s="27"/>
    </row>
    <row r="29" spans="1:42" ht="15.6" customHeight="1">
      <c r="A29" s="31"/>
      <c r="B29" s="31"/>
      <c r="C29" s="31"/>
      <c r="D29" s="31"/>
      <c r="E29" s="31"/>
      <c r="F29" s="38"/>
      <c r="G29" s="38"/>
      <c r="H29" s="38"/>
      <c r="I29" s="38"/>
      <c r="J29" s="31"/>
      <c r="K29" s="31"/>
      <c r="L29" s="31"/>
      <c r="M29" s="31"/>
      <c r="N29" s="31"/>
      <c r="O29" s="31"/>
      <c r="P29" s="31"/>
      <c r="Q29" s="31"/>
      <c r="R29" s="31"/>
      <c r="S29" s="31"/>
      <c r="T29" s="31"/>
      <c r="U29" s="31"/>
      <c r="V29" s="31"/>
      <c r="W29" s="31"/>
      <c r="X29" s="31"/>
      <c r="Y29" s="31"/>
      <c r="Z29" s="31"/>
      <c r="AA29" s="31"/>
      <c r="AB29" s="31"/>
      <c r="AC29" s="31"/>
      <c r="AD29" s="27"/>
      <c r="AE29" s="27"/>
      <c r="AF29" s="27"/>
      <c r="AG29" s="27"/>
      <c r="AH29" s="27"/>
      <c r="AI29" s="27"/>
      <c r="AJ29" s="27"/>
      <c r="AK29" s="27"/>
      <c r="AL29" s="27"/>
      <c r="AM29" s="27"/>
      <c r="AN29" s="27"/>
      <c r="AO29" s="27"/>
      <c r="AP29" s="27"/>
    </row>
    <row r="30" spans="1:42" ht="31.15" customHeight="1">
      <c r="A30" s="31"/>
      <c r="B30" s="31"/>
      <c r="C30" s="31"/>
      <c r="D30" s="31"/>
      <c r="E30" s="474" t="s">
        <v>76</v>
      </c>
      <c r="F30" s="474"/>
      <c r="G30" s="474"/>
      <c r="H30" s="474"/>
      <c r="I30" s="37"/>
      <c r="J30" s="478" t="s">
        <v>77</v>
      </c>
      <c r="K30" s="478"/>
      <c r="L30" s="478"/>
      <c r="M30" s="478"/>
      <c r="N30" s="478"/>
      <c r="O30" s="478"/>
      <c r="P30" s="478"/>
      <c r="Q30" s="478"/>
      <c r="R30" s="478"/>
      <c r="S30" s="478"/>
      <c r="T30" s="478"/>
      <c r="U30" s="478"/>
      <c r="V30" s="478"/>
      <c r="W30" s="478"/>
      <c r="X30" s="478"/>
      <c r="Y30" s="478"/>
      <c r="Z30" s="31"/>
      <c r="AA30" s="474" t="s">
        <v>78</v>
      </c>
      <c r="AB30" s="474"/>
      <c r="AC30" s="474"/>
      <c r="AD30" s="31"/>
      <c r="AE30" s="39" t="s">
        <v>79</v>
      </c>
      <c r="AF30" s="39"/>
      <c r="AG30" s="39"/>
      <c r="AH30" s="39"/>
      <c r="AI30" s="39"/>
      <c r="AJ30" s="39"/>
      <c r="AK30" s="39"/>
      <c r="AL30" s="39"/>
      <c r="AM30" s="27"/>
      <c r="AN30" s="27"/>
      <c r="AO30" s="27"/>
      <c r="AP30" s="27"/>
    </row>
    <row r="31" spans="1:42"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6" customHeight="1">
      <c r="A32" s="31"/>
      <c r="B32" s="31"/>
      <c r="C32" s="31"/>
      <c r="D32" s="31"/>
      <c r="E32" s="31"/>
      <c r="F32" s="38"/>
      <c r="G32" s="38"/>
      <c r="H32" s="38"/>
      <c r="I32" s="37"/>
      <c r="J32" s="37"/>
      <c r="K32" s="37"/>
      <c r="L32" s="37"/>
      <c r="M32" s="31"/>
      <c r="N32" s="31"/>
      <c r="O32" s="31"/>
      <c r="P32" s="31"/>
      <c r="Q32" s="31"/>
      <c r="R32" s="31"/>
      <c r="S32" s="31"/>
      <c r="T32" s="31"/>
      <c r="U32" s="31"/>
      <c r="V32" s="31"/>
      <c r="W32" s="31"/>
      <c r="X32" s="31"/>
      <c r="Y32" s="31"/>
      <c r="Z32" s="31"/>
      <c r="AA32" s="31"/>
      <c r="AB32" s="31"/>
      <c r="AC32" s="31"/>
      <c r="AD32" s="27"/>
      <c r="AE32" s="27"/>
      <c r="AF32" s="27"/>
      <c r="AG32" s="27"/>
      <c r="AH32" s="27"/>
      <c r="AI32" s="27"/>
      <c r="AJ32" s="27"/>
      <c r="AK32" s="27"/>
      <c r="AL32" s="27"/>
      <c r="AM32" s="27"/>
      <c r="AN32" s="27"/>
      <c r="AO32" s="27"/>
      <c r="AP32" s="27"/>
    </row>
    <row r="33" spans="1:42" ht="31.15" customHeight="1">
      <c r="A33" s="31"/>
      <c r="B33" s="31"/>
      <c r="C33" s="31"/>
      <c r="D33" s="31"/>
      <c r="E33" s="474" t="s">
        <v>80</v>
      </c>
      <c r="F33" s="474"/>
      <c r="G33" s="474"/>
      <c r="H33" s="474"/>
      <c r="I33" s="37"/>
      <c r="J33" s="478" t="str">
        <f>IF(各学校記入用!$C$8="","",各学校記入用!$C$8)</f>
        <v/>
      </c>
      <c r="K33" s="478"/>
      <c r="L33" s="478"/>
      <c r="M33" s="478"/>
      <c r="N33" s="478"/>
      <c r="O33" s="478"/>
      <c r="P33" s="478"/>
      <c r="Q33" s="478"/>
      <c r="R33" s="478"/>
      <c r="S33" s="478"/>
      <c r="T33" s="478"/>
      <c r="U33" s="478"/>
      <c r="V33" s="478"/>
      <c r="W33" s="478"/>
      <c r="X33" s="478"/>
      <c r="Y33" s="478"/>
      <c r="Z33" s="31"/>
      <c r="AA33" s="474" t="s">
        <v>81</v>
      </c>
      <c r="AB33" s="474"/>
      <c r="AC33" s="474"/>
      <c r="AD33" s="27"/>
      <c r="AE33" s="39" t="s">
        <v>82</v>
      </c>
      <c r="AF33" s="39"/>
      <c r="AG33" s="39"/>
      <c r="AH33" s="39"/>
      <c r="AI33" s="39"/>
      <c r="AJ33" s="39"/>
      <c r="AK33" s="39"/>
      <c r="AL33" s="39"/>
      <c r="AM33" s="27"/>
      <c r="AN33" s="27"/>
      <c r="AO33" s="27"/>
      <c r="AP33" s="27"/>
    </row>
    <row r="34" spans="1:42" ht="15.6" customHeight="1">
      <c r="A34" s="31"/>
      <c r="B34" s="31"/>
      <c r="C34" s="31"/>
      <c r="D34" s="31"/>
      <c r="E34" s="31"/>
      <c r="F34" s="31"/>
      <c r="G34" s="31"/>
      <c r="H34" s="31"/>
      <c r="I34" s="37"/>
      <c r="J34" s="37"/>
      <c r="K34" s="37"/>
      <c r="L34" s="37"/>
      <c r="M34" s="31"/>
      <c r="N34" s="31"/>
      <c r="O34" s="31"/>
      <c r="P34" s="31"/>
      <c r="Q34" s="31"/>
      <c r="R34" s="31"/>
      <c r="S34" s="31"/>
      <c r="T34" s="31"/>
      <c r="U34" s="31"/>
      <c r="V34" s="31"/>
      <c r="W34" s="31"/>
      <c r="X34" s="31"/>
      <c r="Y34" s="31"/>
      <c r="Z34" s="31"/>
      <c r="AA34" s="31"/>
      <c r="AB34" s="31"/>
      <c r="AC34" s="31"/>
      <c r="AD34" s="27"/>
      <c r="AE34" s="27"/>
      <c r="AF34" s="27"/>
      <c r="AG34" s="27"/>
      <c r="AH34" s="27"/>
      <c r="AI34" s="27"/>
      <c r="AJ34" s="27"/>
      <c r="AK34" s="27"/>
      <c r="AL34" s="27"/>
      <c r="AM34" s="27"/>
      <c r="AN34" s="27"/>
      <c r="AO34" s="27"/>
      <c r="AP34" s="27"/>
    </row>
    <row r="35" spans="1:42" ht="15.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ht="31.15" customHeight="1">
      <c r="A36" s="31"/>
      <c r="B36" s="31"/>
      <c r="C36" s="31"/>
      <c r="D36" s="31"/>
      <c r="E36" s="474" t="s">
        <v>83</v>
      </c>
      <c r="F36" s="474"/>
      <c r="G36" s="474"/>
      <c r="H36" s="474"/>
      <c r="I36" s="37"/>
      <c r="J36" s="475"/>
      <c r="K36" s="475"/>
      <c r="L36" s="475"/>
      <c r="M36" s="475"/>
      <c r="N36" s="475"/>
      <c r="O36" s="475"/>
      <c r="P36" s="475"/>
      <c r="Q36" s="475"/>
      <c r="R36" s="475"/>
      <c r="S36" s="475"/>
      <c r="T36" s="475"/>
      <c r="U36" s="475"/>
      <c r="V36" s="475"/>
      <c r="W36" s="475"/>
      <c r="X36" s="475"/>
      <c r="Y36" s="475"/>
      <c r="Z36" s="31"/>
      <c r="AA36" s="474" t="s">
        <v>84</v>
      </c>
      <c r="AB36" s="474"/>
      <c r="AC36" s="474"/>
      <c r="AD36" s="27"/>
      <c r="AE36" s="40"/>
      <c r="AF36" s="476"/>
      <c r="AG36" s="476"/>
      <c r="AH36" s="476"/>
      <c r="AI36" s="476"/>
      <c r="AJ36" s="476"/>
      <c r="AK36" s="40"/>
      <c r="AL36" s="40" t="s">
        <v>85</v>
      </c>
      <c r="AM36" s="40"/>
      <c r="AN36" s="27"/>
      <c r="AO36" s="27"/>
      <c r="AP36" s="27"/>
    </row>
    <row r="37" spans="1:42" ht="15.6"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6"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6"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6"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6"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6"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1:42" ht="15.6"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1:42" ht="15.6"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1:42" ht="15.6"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1:42" ht="15.6"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1:42" ht="15.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1:42" ht="15.6"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1:42" ht="15.6"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1:42" ht="15.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1:42" ht="15.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2" priority="1" stopIfTrue="1" operator="equal">
      <formula>0</formula>
    </cfRule>
  </conditionalFormatting>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election activeCell="L2" sqref="L2"/>
    </sheetView>
  </sheetViews>
  <sheetFormatPr defaultColWidth="9" defaultRowHeight="13.5"/>
  <cols>
    <col min="1" max="1" width="9" style="11" customWidth="1"/>
    <col min="2" max="2" width="10" style="45" customWidth="1"/>
    <col min="3" max="6" width="9" style="11"/>
    <col min="7" max="7" width="4.375" style="11" customWidth="1"/>
    <col min="8" max="257" width="9" style="11"/>
    <col min="258" max="258" width="10" style="11" customWidth="1"/>
    <col min="259" max="262" width="9" style="11"/>
    <col min="263" max="263" width="4.375" style="11" customWidth="1"/>
    <col min="264" max="513" width="9" style="11"/>
    <col min="514" max="514" width="10" style="11" customWidth="1"/>
    <col min="515" max="518" width="9" style="11"/>
    <col min="519" max="519" width="4.375" style="11" customWidth="1"/>
    <col min="520" max="769" width="9" style="11"/>
    <col min="770" max="770" width="10" style="11" customWidth="1"/>
    <col min="771" max="774" width="9" style="11"/>
    <col min="775" max="775" width="4.375" style="11" customWidth="1"/>
    <col min="776" max="1025" width="9" style="11"/>
    <col min="1026" max="1026" width="10" style="11" customWidth="1"/>
    <col min="1027" max="1030" width="9" style="11"/>
    <col min="1031" max="1031" width="4.375" style="11" customWidth="1"/>
    <col min="1032" max="1281" width="9" style="11"/>
    <col min="1282" max="1282" width="10" style="11" customWidth="1"/>
    <col min="1283" max="1286" width="9" style="11"/>
    <col min="1287" max="1287" width="4.375" style="11" customWidth="1"/>
    <col min="1288" max="1537" width="9" style="11"/>
    <col min="1538" max="1538" width="10" style="11" customWidth="1"/>
    <col min="1539" max="1542" width="9" style="11"/>
    <col min="1543" max="1543" width="4.375" style="11" customWidth="1"/>
    <col min="1544" max="1793" width="9" style="11"/>
    <col min="1794" max="1794" width="10" style="11" customWidth="1"/>
    <col min="1795" max="1798" width="9" style="11"/>
    <col min="1799" max="1799" width="4.375" style="11" customWidth="1"/>
    <col min="1800" max="2049" width="9" style="11"/>
    <col min="2050" max="2050" width="10" style="11" customWidth="1"/>
    <col min="2051" max="2054" width="9" style="11"/>
    <col min="2055" max="2055" width="4.375" style="11" customWidth="1"/>
    <col min="2056" max="2305" width="9" style="11"/>
    <col min="2306" max="2306" width="10" style="11" customWidth="1"/>
    <col min="2307" max="2310" width="9" style="11"/>
    <col min="2311" max="2311" width="4.375" style="11" customWidth="1"/>
    <col min="2312" max="2561" width="9" style="11"/>
    <col min="2562" max="2562" width="10" style="11" customWidth="1"/>
    <col min="2563" max="2566" width="9" style="11"/>
    <col min="2567" max="2567" width="4.375" style="11" customWidth="1"/>
    <col min="2568" max="2817" width="9" style="11"/>
    <col min="2818" max="2818" width="10" style="11" customWidth="1"/>
    <col min="2819" max="2822" width="9" style="11"/>
    <col min="2823" max="2823" width="4.375" style="11" customWidth="1"/>
    <col min="2824" max="3073" width="9" style="11"/>
    <col min="3074" max="3074" width="10" style="11" customWidth="1"/>
    <col min="3075" max="3078" width="9" style="11"/>
    <col min="3079" max="3079" width="4.375" style="11" customWidth="1"/>
    <col min="3080" max="3329" width="9" style="11"/>
    <col min="3330" max="3330" width="10" style="11" customWidth="1"/>
    <col min="3331" max="3334" width="9" style="11"/>
    <col min="3335" max="3335" width="4.375" style="11" customWidth="1"/>
    <col min="3336" max="3585" width="9" style="11"/>
    <col min="3586" max="3586" width="10" style="11" customWidth="1"/>
    <col min="3587" max="3590" width="9" style="11"/>
    <col min="3591" max="3591" width="4.375" style="11" customWidth="1"/>
    <col min="3592" max="3841" width="9" style="11"/>
    <col min="3842" max="3842" width="10" style="11" customWidth="1"/>
    <col min="3843" max="3846" width="9" style="11"/>
    <col min="3847" max="3847" width="4.375" style="11" customWidth="1"/>
    <col min="3848" max="4097" width="9" style="11"/>
    <col min="4098" max="4098" width="10" style="11" customWidth="1"/>
    <col min="4099" max="4102" width="9" style="11"/>
    <col min="4103" max="4103" width="4.375" style="11" customWidth="1"/>
    <col min="4104" max="4353" width="9" style="11"/>
    <col min="4354" max="4354" width="10" style="11" customWidth="1"/>
    <col min="4355" max="4358" width="9" style="11"/>
    <col min="4359" max="4359" width="4.375" style="11" customWidth="1"/>
    <col min="4360" max="4609" width="9" style="11"/>
    <col min="4610" max="4610" width="10" style="11" customWidth="1"/>
    <col min="4611" max="4614" width="9" style="11"/>
    <col min="4615" max="4615" width="4.375" style="11" customWidth="1"/>
    <col min="4616" max="4865" width="9" style="11"/>
    <col min="4866" max="4866" width="10" style="11" customWidth="1"/>
    <col min="4867" max="4870" width="9" style="11"/>
    <col min="4871" max="4871" width="4.375" style="11" customWidth="1"/>
    <col min="4872" max="5121" width="9" style="11"/>
    <col min="5122" max="5122" width="10" style="11" customWidth="1"/>
    <col min="5123" max="5126" width="9" style="11"/>
    <col min="5127" max="5127" width="4.375" style="11" customWidth="1"/>
    <col min="5128" max="5377" width="9" style="11"/>
    <col min="5378" max="5378" width="10" style="11" customWidth="1"/>
    <col min="5379" max="5382" width="9" style="11"/>
    <col min="5383" max="5383" width="4.375" style="11" customWidth="1"/>
    <col min="5384" max="5633" width="9" style="11"/>
    <col min="5634" max="5634" width="10" style="11" customWidth="1"/>
    <col min="5635" max="5638" width="9" style="11"/>
    <col min="5639" max="5639" width="4.375" style="11" customWidth="1"/>
    <col min="5640" max="5889" width="9" style="11"/>
    <col min="5890" max="5890" width="10" style="11" customWidth="1"/>
    <col min="5891" max="5894" width="9" style="11"/>
    <col min="5895" max="5895" width="4.375" style="11" customWidth="1"/>
    <col min="5896" max="6145" width="9" style="11"/>
    <col min="6146" max="6146" width="10" style="11" customWidth="1"/>
    <col min="6147" max="6150" width="9" style="11"/>
    <col min="6151" max="6151" width="4.375" style="11" customWidth="1"/>
    <col min="6152" max="6401" width="9" style="11"/>
    <col min="6402" max="6402" width="10" style="11" customWidth="1"/>
    <col min="6403" max="6406" width="9" style="11"/>
    <col min="6407" max="6407" width="4.375" style="11" customWidth="1"/>
    <col min="6408" max="6657" width="9" style="11"/>
    <col min="6658" max="6658" width="10" style="11" customWidth="1"/>
    <col min="6659" max="6662" width="9" style="11"/>
    <col min="6663" max="6663" width="4.375" style="11" customWidth="1"/>
    <col min="6664" max="6913" width="9" style="11"/>
    <col min="6914" max="6914" width="10" style="11" customWidth="1"/>
    <col min="6915" max="6918" width="9" style="11"/>
    <col min="6919" max="6919" width="4.375" style="11" customWidth="1"/>
    <col min="6920" max="7169" width="9" style="11"/>
    <col min="7170" max="7170" width="10" style="11" customWidth="1"/>
    <col min="7171" max="7174" width="9" style="11"/>
    <col min="7175" max="7175" width="4.375" style="11" customWidth="1"/>
    <col min="7176" max="7425" width="9" style="11"/>
    <col min="7426" max="7426" width="10" style="11" customWidth="1"/>
    <col min="7427" max="7430" width="9" style="11"/>
    <col min="7431" max="7431" width="4.375" style="11" customWidth="1"/>
    <col min="7432" max="7681" width="9" style="11"/>
    <col min="7682" max="7682" width="10" style="11" customWidth="1"/>
    <col min="7683" max="7686" width="9" style="11"/>
    <col min="7687" max="7687" width="4.375" style="11" customWidth="1"/>
    <col min="7688" max="7937" width="9" style="11"/>
    <col min="7938" max="7938" width="10" style="11" customWidth="1"/>
    <col min="7939" max="7942" width="9" style="11"/>
    <col min="7943" max="7943" width="4.375" style="11" customWidth="1"/>
    <col min="7944" max="8193" width="9" style="11"/>
    <col min="8194" max="8194" width="10" style="11" customWidth="1"/>
    <col min="8195" max="8198" width="9" style="11"/>
    <col min="8199" max="8199" width="4.375" style="11" customWidth="1"/>
    <col min="8200" max="8449" width="9" style="11"/>
    <col min="8450" max="8450" width="10" style="11" customWidth="1"/>
    <col min="8451" max="8454" width="9" style="11"/>
    <col min="8455" max="8455" width="4.375" style="11" customWidth="1"/>
    <col min="8456" max="8705" width="9" style="11"/>
    <col min="8706" max="8706" width="10" style="11" customWidth="1"/>
    <col min="8707" max="8710" width="9" style="11"/>
    <col min="8711" max="8711" width="4.375" style="11" customWidth="1"/>
    <col min="8712" max="8961" width="9" style="11"/>
    <col min="8962" max="8962" width="10" style="11" customWidth="1"/>
    <col min="8963" max="8966" width="9" style="11"/>
    <col min="8967" max="8967" width="4.375" style="11" customWidth="1"/>
    <col min="8968" max="9217" width="9" style="11"/>
    <col min="9218" max="9218" width="10" style="11" customWidth="1"/>
    <col min="9219" max="9222" width="9" style="11"/>
    <col min="9223" max="9223" width="4.375" style="11" customWidth="1"/>
    <col min="9224" max="9473" width="9" style="11"/>
    <col min="9474" max="9474" width="10" style="11" customWidth="1"/>
    <col min="9475" max="9478" width="9" style="11"/>
    <col min="9479" max="9479" width="4.375" style="11" customWidth="1"/>
    <col min="9480" max="9729" width="9" style="11"/>
    <col min="9730" max="9730" width="10" style="11" customWidth="1"/>
    <col min="9731" max="9734" width="9" style="11"/>
    <col min="9735" max="9735" width="4.375" style="11" customWidth="1"/>
    <col min="9736" max="9985" width="9" style="11"/>
    <col min="9986" max="9986" width="10" style="11" customWidth="1"/>
    <col min="9987" max="9990" width="9" style="11"/>
    <col min="9991" max="9991" width="4.375" style="11" customWidth="1"/>
    <col min="9992" max="10241" width="9" style="11"/>
    <col min="10242" max="10242" width="10" style="11" customWidth="1"/>
    <col min="10243" max="10246" width="9" style="11"/>
    <col min="10247" max="10247" width="4.375" style="11" customWidth="1"/>
    <col min="10248" max="10497" width="9" style="11"/>
    <col min="10498" max="10498" width="10" style="11" customWidth="1"/>
    <col min="10499" max="10502" width="9" style="11"/>
    <col min="10503" max="10503" width="4.375" style="11" customWidth="1"/>
    <col min="10504" max="10753" width="9" style="11"/>
    <col min="10754" max="10754" width="10" style="11" customWidth="1"/>
    <col min="10755" max="10758" width="9" style="11"/>
    <col min="10759" max="10759" width="4.375" style="11" customWidth="1"/>
    <col min="10760" max="11009" width="9" style="11"/>
    <col min="11010" max="11010" width="10" style="11" customWidth="1"/>
    <col min="11011" max="11014" width="9" style="11"/>
    <col min="11015" max="11015" width="4.375" style="11" customWidth="1"/>
    <col min="11016" max="11265" width="9" style="11"/>
    <col min="11266" max="11266" width="10" style="11" customWidth="1"/>
    <col min="11267" max="11270" width="9" style="11"/>
    <col min="11271" max="11271" width="4.375" style="11" customWidth="1"/>
    <col min="11272" max="11521" width="9" style="11"/>
    <col min="11522" max="11522" width="10" style="11" customWidth="1"/>
    <col min="11523" max="11526" width="9" style="11"/>
    <col min="11527" max="11527" width="4.375" style="11" customWidth="1"/>
    <col min="11528" max="11777" width="9" style="11"/>
    <col min="11778" max="11778" width="10" style="11" customWidth="1"/>
    <col min="11779" max="11782" width="9" style="11"/>
    <col min="11783" max="11783" width="4.375" style="11" customWidth="1"/>
    <col min="11784" max="12033" width="9" style="11"/>
    <col min="12034" max="12034" width="10" style="11" customWidth="1"/>
    <col min="12035" max="12038" width="9" style="11"/>
    <col min="12039" max="12039" width="4.375" style="11" customWidth="1"/>
    <col min="12040" max="12289" width="9" style="11"/>
    <col min="12290" max="12290" width="10" style="11" customWidth="1"/>
    <col min="12291" max="12294" width="9" style="11"/>
    <col min="12295" max="12295" width="4.375" style="11" customWidth="1"/>
    <col min="12296" max="12545" width="9" style="11"/>
    <col min="12546" max="12546" width="10" style="11" customWidth="1"/>
    <col min="12547" max="12550" width="9" style="11"/>
    <col min="12551" max="12551" width="4.375" style="11" customWidth="1"/>
    <col min="12552" max="12801" width="9" style="11"/>
    <col min="12802" max="12802" width="10" style="11" customWidth="1"/>
    <col min="12803" max="12806" width="9" style="11"/>
    <col min="12807" max="12807" width="4.375" style="11" customWidth="1"/>
    <col min="12808" max="13057" width="9" style="11"/>
    <col min="13058" max="13058" width="10" style="11" customWidth="1"/>
    <col min="13059" max="13062" width="9" style="11"/>
    <col min="13063" max="13063" width="4.375" style="11" customWidth="1"/>
    <col min="13064" max="13313" width="9" style="11"/>
    <col min="13314" max="13314" width="10" style="11" customWidth="1"/>
    <col min="13315" max="13318" width="9" style="11"/>
    <col min="13319" max="13319" width="4.375" style="11" customWidth="1"/>
    <col min="13320" max="13569" width="9" style="11"/>
    <col min="13570" max="13570" width="10" style="11" customWidth="1"/>
    <col min="13571" max="13574" width="9" style="11"/>
    <col min="13575" max="13575" width="4.375" style="11" customWidth="1"/>
    <col min="13576" max="13825" width="9" style="11"/>
    <col min="13826" max="13826" width="10" style="11" customWidth="1"/>
    <col min="13827" max="13830" width="9" style="11"/>
    <col min="13831" max="13831" width="4.375" style="11" customWidth="1"/>
    <col min="13832" max="14081" width="9" style="11"/>
    <col min="14082" max="14082" width="10" style="11" customWidth="1"/>
    <col min="14083" max="14086" width="9" style="11"/>
    <col min="14087" max="14087" width="4.375" style="11" customWidth="1"/>
    <col min="14088" max="14337" width="9" style="11"/>
    <col min="14338" max="14338" width="10" style="11" customWidth="1"/>
    <col min="14339" max="14342" width="9" style="11"/>
    <col min="14343" max="14343" width="4.375" style="11" customWidth="1"/>
    <col min="14344" max="14593" width="9" style="11"/>
    <col min="14594" max="14594" width="10" style="11" customWidth="1"/>
    <col min="14595" max="14598" width="9" style="11"/>
    <col min="14599" max="14599" width="4.375" style="11" customWidth="1"/>
    <col min="14600" max="14849" width="9" style="11"/>
    <col min="14850" max="14850" width="10" style="11" customWidth="1"/>
    <col min="14851" max="14854" width="9" style="11"/>
    <col min="14855" max="14855" width="4.375" style="11" customWidth="1"/>
    <col min="14856" max="15105" width="9" style="11"/>
    <col min="15106" max="15106" width="10" style="11" customWidth="1"/>
    <col min="15107" max="15110" width="9" style="11"/>
    <col min="15111" max="15111" width="4.375" style="11" customWidth="1"/>
    <col min="15112" max="15361" width="9" style="11"/>
    <col min="15362" max="15362" width="10" style="11" customWidth="1"/>
    <col min="15363" max="15366" width="9" style="11"/>
    <col min="15367" max="15367" width="4.375" style="11" customWidth="1"/>
    <col min="15368" max="15617" width="9" style="11"/>
    <col min="15618" max="15618" width="10" style="11" customWidth="1"/>
    <col min="15619" max="15622" width="9" style="11"/>
    <col min="15623" max="15623" width="4.375" style="11" customWidth="1"/>
    <col min="15624" max="15873" width="9" style="11"/>
    <col min="15874" max="15874" width="10" style="11" customWidth="1"/>
    <col min="15875" max="15878" width="9" style="11"/>
    <col min="15879" max="15879" width="4.375" style="11" customWidth="1"/>
    <col min="15880" max="16129" width="9" style="11"/>
    <col min="16130" max="16130" width="10" style="11" customWidth="1"/>
    <col min="16131" max="16134" width="9" style="11"/>
    <col min="16135" max="16135" width="4.375" style="11" customWidth="1"/>
    <col min="16136" max="16384" width="9" style="11"/>
  </cols>
  <sheetData>
    <row r="1" spans="1:11" ht="48.75" customHeight="1">
      <c r="B1" s="546" t="s">
        <v>86</v>
      </c>
      <c r="C1" s="546"/>
      <c r="D1" s="546"/>
      <c r="E1" s="546"/>
      <c r="F1" s="546"/>
      <c r="G1" s="546"/>
      <c r="H1" s="546"/>
      <c r="I1" s="546"/>
      <c r="J1" s="546"/>
      <c r="K1" s="546"/>
    </row>
    <row r="2" spans="1:11" ht="36" customHeight="1">
      <c r="B2" s="45" t="s">
        <v>30</v>
      </c>
      <c r="C2" s="547" t="str">
        <f>各学校記入用!C3</f>
        <v>平成29年度 第47回岩手県中学校新人大会　バレーボール競技</v>
      </c>
      <c r="D2" s="548"/>
      <c r="E2" s="548"/>
      <c r="F2" s="548"/>
      <c r="G2" s="548"/>
      <c r="H2" s="548"/>
      <c r="I2" s="548"/>
      <c r="J2" s="548"/>
      <c r="K2" s="549"/>
    </row>
    <row r="3" spans="1:11" ht="24" customHeight="1">
      <c r="C3" s="46"/>
      <c r="D3" s="46"/>
      <c r="E3" s="46"/>
      <c r="F3" s="46"/>
      <c r="G3" s="46"/>
      <c r="H3" s="46"/>
      <c r="I3" s="46"/>
      <c r="J3" s="46"/>
    </row>
    <row r="4" spans="1:11" ht="33" customHeight="1">
      <c r="B4" s="45" t="s">
        <v>87</v>
      </c>
      <c r="C4" s="550" t="str">
        <f>各学校記入用!C4</f>
        <v/>
      </c>
      <c r="D4" s="551"/>
      <c r="E4" s="551"/>
      <c r="F4" s="551"/>
      <c r="G4" s="552"/>
      <c r="H4" s="47"/>
      <c r="I4" s="48" t="s">
        <v>88</v>
      </c>
      <c r="J4" s="550" t="str">
        <f>各学校記入用!I3</f>
        <v/>
      </c>
      <c r="K4" s="552"/>
    </row>
    <row r="5" spans="1:11" ht="16.5" customHeight="1" thickBot="1">
      <c r="C5" s="49"/>
      <c r="D5" s="49"/>
      <c r="E5" s="49"/>
      <c r="F5" s="49"/>
      <c r="G5" s="49"/>
      <c r="H5" s="47"/>
      <c r="I5" s="50"/>
      <c r="J5" s="50"/>
      <c r="K5" s="50"/>
    </row>
    <row r="6" spans="1:11" ht="33" customHeight="1" thickTop="1" thickBot="1">
      <c r="B6" s="45" t="s">
        <v>89</v>
      </c>
      <c r="C6" s="553"/>
      <c r="D6" s="554"/>
      <c r="E6" s="554"/>
      <c r="F6" s="554"/>
      <c r="G6" s="555"/>
      <c r="H6" s="47"/>
      <c r="I6" s="51" t="s">
        <v>90</v>
      </c>
      <c r="J6" s="556" t="s">
        <v>91</v>
      </c>
      <c r="K6" s="557"/>
    </row>
    <row r="7" spans="1:11" ht="18" customHeight="1" thickTop="1" thickBot="1"/>
    <row r="8" spans="1:11" ht="25.5" customHeight="1" thickBot="1">
      <c r="B8" s="174" t="s">
        <v>92</v>
      </c>
      <c r="C8" s="525" t="s">
        <v>100</v>
      </c>
      <c r="D8" s="526"/>
      <c r="E8" s="526"/>
      <c r="F8" s="526"/>
      <c r="G8" s="52"/>
      <c r="H8" s="525" t="s">
        <v>101</v>
      </c>
      <c r="I8" s="526"/>
      <c r="J8" s="526"/>
      <c r="K8" s="527"/>
    </row>
    <row r="9" spans="1:11" ht="12.4" customHeight="1" thickTop="1">
      <c r="B9" s="558" t="s">
        <v>93</v>
      </c>
      <c r="C9" s="532">
        <f>基本入力!C12</f>
        <v>0</v>
      </c>
      <c r="D9" s="533"/>
      <c r="E9" s="533"/>
      <c r="F9" s="533"/>
      <c r="G9" s="534" t="s">
        <v>94</v>
      </c>
      <c r="H9" s="532"/>
      <c r="I9" s="533"/>
      <c r="J9" s="533"/>
      <c r="K9" s="538"/>
    </row>
    <row r="10" spans="1:11" ht="25.15" customHeight="1">
      <c r="B10" s="559"/>
      <c r="C10" s="528" t="str">
        <f>各学校記入用!C7</f>
        <v/>
      </c>
      <c r="D10" s="528"/>
      <c r="E10" s="528"/>
      <c r="F10" s="456"/>
      <c r="G10" s="535"/>
      <c r="H10" s="529"/>
      <c r="I10" s="530"/>
      <c r="J10" s="530"/>
      <c r="K10" s="531"/>
    </row>
    <row r="11" spans="1:11" ht="12.4" customHeight="1">
      <c r="B11" s="560" t="s">
        <v>95</v>
      </c>
      <c r="C11" s="497">
        <f>基本入力!$C$14</f>
        <v>0</v>
      </c>
      <c r="D11" s="498"/>
      <c r="E11" s="498"/>
      <c r="F11" s="498"/>
      <c r="G11" s="536" t="s">
        <v>96</v>
      </c>
      <c r="H11" s="539"/>
      <c r="I11" s="540"/>
      <c r="J11" s="540"/>
      <c r="K11" s="541"/>
    </row>
    <row r="12" spans="1:11" ht="25.15" customHeight="1">
      <c r="B12" s="559"/>
      <c r="C12" s="528" t="str">
        <f>各学校記入用!C8</f>
        <v/>
      </c>
      <c r="D12" s="528"/>
      <c r="E12" s="528"/>
      <c r="F12" s="456"/>
      <c r="G12" s="535"/>
      <c r="H12" s="529"/>
      <c r="I12" s="530"/>
      <c r="J12" s="530"/>
      <c r="K12" s="531"/>
    </row>
    <row r="13" spans="1:11" ht="12.4" customHeight="1" thickBot="1">
      <c r="B13" s="560" t="s">
        <v>97</v>
      </c>
      <c r="C13" s="497">
        <f>各学校記入用!S10</f>
        <v>0</v>
      </c>
      <c r="D13" s="498"/>
      <c r="E13" s="498"/>
      <c r="F13" s="498"/>
      <c r="G13" s="536" t="s">
        <v>98</v>
      </c>
      <c r="H13" s="539" t="str">
        <f>IFERROR(VLOOKUP($A14,部員一覧表!$A$2:$F$41,4,FALSE),"")</f>
        <v/>
      </c>
      <c r="I13" s="540"/>
      <c r="J13" s="540"/>
      <c r="K13" s="541"/>
    </row>
    <row r="14" spans="1:11" ht="25.15" customHeight="1" thickBot="1">
      <c r="A14" s="54"/>
      <c r="B14" s="563"/>
      <c r="C14" s="411" t="str">
        <f>各学校記入用!C10</f>
        <v/>
      </c>
      <c r="D14" s="411"/>
      <c r="E14" s="411"/>
      <c r="F14" s="542"/>
      <c r="G14" s="537"/>
      <c r="H14" s="543" t="str">
        <f>IFERROR(VLOOKUP($A14,部員一覧表!$A$2:$F$41,3,FALSE),"")</f>
        <v/>
      </c>
      <c r="I14" s="544"/>
      <c r="J14" s="544"/>
      <c r="K14" s="545"/>
    </row>
    <row r="15" spans="1:11" ht="25.5" customHeight="1" thickBot="1">
      <c r="A15" s="53" t="s">
        <v>102</v>
      </c>
      <c r="B15" s="175" t="s">
        <v>47</v>
      </c>
      <c r="C15" s="561" t="s">
        <v>99</v>
      </c>
      <c r="D15" s="561"/>
      <c r="E15" s="561"/>
      <c r="F15" s="561"/>
      <c r="G15" s="176"/>
      <c r="H15" s="561" t="s">
        <v>99</v>
      </c>
      <c r="I15" s="561"/>
      <c r="J15" s="561"/>
      <c r="K15" s="562"/>
    </row>
    <row r="16" spans="1:11" ht="12.4" customHeight="1">
      <c r="A16" s="511"/>
      <c r="B16" s="515">
        <f>各学校記入用!C12</f>
        <v>1</v>
      </c>
      <c r="C16" s="519" t="str">
        <f>各学校記入用!F12</f>
        <v/>
      </c>
      <c r="D16" s="520"/>
      <c r="E16" s="520"/>
      <c r="F16" s="521"/>
      <c r="G16" s="516"/>
      <c r="H16" s="522" t="str">
        <f>IFERROR(VLOOKUP($A16,部員一覧表!$A$2:$F$41,4,FALSE),"")</f>
        <v/>
      </c>
      <c r="I16" s="523"/>
      <c r="J16" s="523"/>
      <c r="K16" s="524"/>
    </row>
    <row r="17" spans="1:11" ht="25.15" customHeight="1">
      <c r="A17" s="509"/>
      <c r="B17" s="513"/>
      <c r="C17" s="500" t="str">
        <f>各学校記入用!D12</f>
        <v/>
      </c>
      <c r="D17" s="501"/>
      <c r="E17" s="501"/>
      <c r="F17" s="502"/>
      <c r="G17" s="504"/>
      <c r="H17" s="491" t="str">
        <f>IFERROR(VLOOKUP($A16,部員一覧表!$A$2:$F$41,3,FALSE),"")</f>
        <v/>
      </c>
      <c r="I17" s="492"/>
      <c r="J17" s="492"/>
      <c r="K17" s="493"/>
    </row>
    <row r="18" spans="1:11" ht="12.4" customHeight="1">
      <c r="A18" s="508"/>
      <c r="B18" s="512">
        <f>各学校記入用!C13</f>
        <v>2</v>
      </c>
      <c r="C18" s="497" t="str">
        <f>各学校記入用!F13</f>
        <v/>
      </c>
      <c r="D18" s="498"/>
      <c r="E18" s="498"/>
      <c r="F18" s="499"/>
      <c r="G18" s="503"/>
      <c r="H18" s="488" t="str">
        <f>IFERROR(VLOOKUP($A18,部員一覧表!$A$2:$F$41,4,FALSE),"")</f>
        <v/>
      </c>
      <c r="I18" s="489"/>
      <c r="J18" s="489"/>
      <c r="K18" s="490"/>
    </row>
    <row r="19" spans="1:11" ht="25.15" customHeight="1">
      <c r="A19" s="509"/>
      <c r="B19" s="513"/>
      <c r="C19" s="500" t="str">
        <f>各学校記入用!D13</f>
        <v/>
      </c>
      <c r="D19" s="501"/>
      <c r="E19" s="501"/>
      <c r="F19" s="502"/>
      <c r="G19" s="504"/>
      <c r="H19" s="491" t="str">
        <f>IFERROR(VLOOKUP($A18,部員一覧表!$A$2:$F$41,3,FALSE),"")</f>
        <v/>
      </c>
      <c r="I19" s="492"/>
      <c r="J19" s="492"/>
      <c r="K19" s="493"/>
    </row>
    <row r="20" spans="1:11" ht="12.4" customHeight="1">
      <c r="A20" s="508"/>
      <c r="B20" s="512">
        <f>各学校記入用!C14</f>
        <v>3</v>
      </c>
      <c r="C20" s="497" t="str">
        <f>各学校記入用!F14</f>
        <v/>
      </c>
      <c r="D20" s="498"/>
      <c r="E20" s="498"/>
      <c r="F20" s="499"/>
      <c r="G20" s="503"/>
      <c r="H20" s="488" t="str">
        <f>IFERROR(VLOOKUP($A20,部員一覧表!$A$2:$F$41,4,FALSE),"")</f>
        <v/>
      </c>
      <c r="I20" s="489"/>
      <c r="J20" s="489"/>
      <c r="K20" s="490"/>
    </row>
    <row r="21" spans="1:11" ht="25.15" customHeight="1">
      <c r="A21" s="509"/>
      <c r="B21" s="513"/>
      <c r="C21" s="500" t="str">
        <f>各学校記入用!D14</f>
        <v/>
      </c>
      <c r="D21" s="501"/>
      <c r="E21" s="501"/>
      <c r="F21" s="502"/>
      <c r="G21" s="504"/>
      <c r="H21" s="491" t="str">
        <f>IFERROR(VLOOKUP($A20,部員一覧表!$A$2:$F$41,3,FALSE),"")</f>
        <v/>
      </c>
      <c r="I21" s="492"/>
      <c r="J21" s="492"/>
      <c r="K21" s="493"/>
    </row>
    <row r="22" spans="1:11" ht="12.4" customHeight="1">
      <c r="A22" s="508"/>
      <c r="B22" s="512">
        <f>各学校記入用!C15</f>
        <v>4</v>
      </c>
      <c r="C22" s="497" t="str">
        <f>各学校記入用!F15</f>
        <v/>
      </c>
      <c r="D22" s="498"/>
      <c r="E22" s="498"/>
      <c r="F22" s="499"/>
      <c r="G22" s="503"/>
      <c r="H22" s="488" t="str">
        <f>IFERROR(VLOOKUP($A22,部員一覧表!$A$2:$F$41,4,FALSE),"")</f>
        <v/>
      </c>
      <c r="I22" s="489"/>
      <c r="J22" s="489"/>
      <c r="K22" s="490"/>
    </row>
    <row r="23" spans="1:11" ht="25.15" customHeight="1">
      <c r="A23" s="509"/>
      <c r="B23" s="513"/>
      <c r="C23" s="500" t="str">
        <f>各学校記入用!D15</f>
        <v/>
      </c>
      <c r="D23" s="501"/>
      <c r="E23" s="501"/>
      <c r="F23" s="502"/>
      <c r="G23" s="504"/>
      <c r="H23" s="491" t="str">
        <f>IFERROR(VLOOKUP($A22,部員一覧表!$A$2:$F$41,3,FALSE),"")</f>
        <v/>
      </c>
      <c r="I23" s="492"/>
      <c r="J23" s="492"/>
      <c r="K23" s="493"/>
    </row>
    <row r="24" spans="1:11" ht="12.4" customHeight="1">
      <c r="A24" s="508"/>
      <c r="B24" s="512">
        <f>各学校記入用!C16</f>
        <v>5</v>
      </c>
      <c r="C24" s="497" t="str">
        <f>各学校記入用!F16</f>
        <v/>
      </c>
      <c r="D24" s="498"/>
      <c r="E24" s="498"/>
      <c r="F24" s="499"/>
      <c r="G24" s="503"/>
      <c r="H24" s="488" t="str">
        <f>IFERROR(VLOOKUP($A24,部員一覧表!$A$2:$F$41,4,FALSE),"")</f>
        <v/>
      </c>
      <c r="I24" s="489"/>
      <c r="J24" s="489"/>
      <c r="K24" s="490"/>
    </row>
    <row r="25" spans="1:11" ht="25.15" customHeight="1">
      <c r="A25" s="509"/>
      <c r="B25" s="513"/>
      <c r="C25" s="500" t="str">
        <f>各学校記入用!D16</f>
        <v/>
      </c>
      <c r="D25" s="501"/>
      <c r="E25" s="501"/>
      <c r="F25" s="502"/>
      <c r="G25" s="504"/>
      <c r="H25" s="491" t="str">
        <f>IFERROR(VLOOKUP($A24,部員一覧表!$A$2:$F$41,3,FALSE),"")</f>
        <v/>
      </c>
      <c r="I25" s="492"/>
      <c r="J25" s="492"/>
      <c r="K25" s="493"/>
    </row>
    <row r="26" spans="1:11" ht="12.4" customHeight="1">
      <c r="A26" s="508"/>
      <c r="B26" s="512">
        <f>各学校記入用!C17</f>
        <v>6</v>
      </c>
      <c r="C26" s="497" t="str">
        <f>各学校記入用!F17</f>
        <v/>
      </c>
      <c r="D26" s="498"/>
      <c r="E26" s="498"/>
      <c r="F26" s="499"/>
      <c r="G26" s="503"/>
      <c r="H26" s="488" t="str">
        <f>IFERROR(VLOOKUP($A26,部員一覧表!$A$2:$F$41,4,FALSE),"")</f>
        <v/>
      </c>
      <c r="I26" s="489"/>
      <c r="J26" s="489"/>
      <c r="K26" s="490"/>
    </row>
    <row r="27" spans="1:11" ht="25.15" customHeight="1">
      <c r="A27" s="509"/>
      <c r="B27" s="513"/>
      <c r="C27" s="500" t="str">
        <f>各学校記入用!D17</f>
        <v/>
      </c>
      <c r="D27" s="501"/>
      <c r="E27" s="501"/>
      <c r="F27" s="502"/>
      <c r="G27" s="504"/>
      <c r="H27" s="491" t="str">
        <f>IFERROR(VLOOKUP($A26,部員一覧表!$A$2:$F$41,3,FALSE),"")</f>
        <v/>
      </c>
      <c r="I27" s="492"/>
      <c r="J27" s="492"/>
      <c r="K27" s="493"/>
    </row>
    <row r="28" spans="1:11" ht="12.4" customHeight="1">
      <c r="A28" s="508"/>
      <c r="B28" s="512">
        <f>各学校記入用!C18</f>
        <v>7</v>
      </c>
      <c r="C28" s="497" t="str">
        <f>各学校記入用!F18</f>
        <v/>
      </c>
      <c r="D28" s="498"/>
      <c r="E28" s="498"/>
      <c r="F28" s="499"/>
      <c r="G28" s="503"/>
      <c r="H28" s="488" t="str">
        <f>IFERROR(VLOOKUP($A28,部員一覧表!$A$2:$F$41,4,FALSE),"")</f>
        <v/>
      </c>
      <c r="I28" s="489"/>
      <c r="J28" s="489"/>
      <c r="K28" s="490"/>
    </row>
    <row r="29" spans="1:11" ht="25.15" customHeight="1">
      <c r="A29" s="509"/>
      <c r="B29" s="513"/>
      <c r="C29" s="500" t="str">
        <f>各学校記入用!D18</f>
        <v/>
      </c>
      <c r="D29" s="501"/>
      <c r="E29" s="501"/>
      <c r="F29" s="502"/>
      <c r="G29" s="504"/>
      <c r="H29" s="491" t="str">
        <f>IFERROR(VLOOKUP($A28,部員一覧表!$A$2:$F$41,3,FALSE),"")</f>
        <v/>
      </c>
      <c r="I29" s="492"/>
      <c r="J29" s="492"/>
      <c r="K29" s="493"/>
    </row>
    <row r="30" spans="1:11" ht="12.4" customHeight="1">
      <c r="A30" s="508"/>
      <c r="B30" s="512">
        <f>各学校記入用!C19</f>
        <v>8</v>
      </c>
      <c r="C30" s="497" t="str">
        <f>各学校記入用!F19</f>
        <v/>
      </c>
      <c r="D30" s="498"/>
      <c r="E30" s="498"/>
      <c r="F30" s="499"/>
      <c r="G30" s="503"/>
      <c r="H30" s="488" t="str">
        <f>IFERROR(VLOOKUP($A30,部員一覧表!$A$2:$F$41,4,FALSE),"")</f>
        <v/>
      </c>
      <c r="I30" s="489"/>
      <c r="J30" s="489"/>
      <c r="K30" s="490"/>
    </row>
    <row r="31" spans="1:11" ht="25.15" customHeight="1">
      <c r="A31" s="509"/>
      <c r="B31" s="513"/>
      <c r="C31" s="500" t="str">
        <f>各学校記入用!D19</f>
        <v/>
      </c>
      <c r="D31" s="501"/>
      <c r="E31" s="501"/>
      <c r="F31" s="502"/>
      <c r="G31" s="504"/>
      <c r="H31" s="491" t="str">
        <f>IFERROR(VLOOKUP($A30,部員一覧表!$A$2:$F$41,3,FALSE),"")</f>
        <v/>
      </c>
      <c r="I31" s="492"/>
      <c r="J31" s="492"/>
      <c r="K31" s="493"/>
    </row>
    <row r="32" spans="1:11" ht="12.4" customHeight="1">
      <c r="A32" s="508"/>
      <c r="B32" s="512">
        <f>各学校記入用!C20</f>
        <v>9</v>
      </c>
      <c r="C32" s="497" t="str">
        <f>各学校記入用!F20</f>
        <v/>
      </c>
      <c r="D32" s="498"/>
      <c r="E32" s="498"/>
      <c r="F32" s="499"/>
      <c r="G32" s="503"/>
      <c r="H32" s="488" t="str">
        <f>IFERROR(VLOOKUP($A32,部員一覧表!$A$2:$F$41,4,FALSE),"")</f>
        <v/>
      </c>
      <c r="I32" s="489"/>
      <c r="J32" s="489"/>
      <c r="K32" s="490"/>
    </row>
    <row r="33" spans="1:11" ht="25.15" customHeight="1">
      <c r="A33" s="509"/>
      <c r="B33" s="513"/>
      <c r="C33" s="500" t="str">
        <f>各学校記入用!D20</f>
        <v/>
      </c>
      <c r="D33" s="501"/>
      <c r="E33" s="501"/>
      <c r="F33" s="502"/>
      <c r="G33" s="504"/>
      <c r="H33" s="491" t="str">
        <f>IFERROR(VLOOKUP($A32,部員一覧表!$A$2:$F$41,3,FALSE),"")</f>
        <v/>
      </c>
      <c r="I33" s="492"/>
      <c r="J33" s="492"/>
      <c r="K33" s="493"/>
    </row>
    <row r="34" spans="1:11" ht="12.4" customHeight="1">
      <c r="A34" s="508"/>
      <c r="B34" s="512">
        <f>各学校記入用!C21</f>
        <v>10</v>
      </c>
      <c r="C34" s="497" t="str">
        <f>各学校記入用!F21</f>
        <v/>
      </c>
      <c r="D34" s="498"/>
      <c r="E34" s="498"/>
      <c r="F34" s="499"/>
      <c r="G34" s="503"/>
      <c r="H34" s="488" t="str">
        <f>IFERROR(VLOOKUP($A34,部員一覧表!$A$2:$F$41,4,FALSE),"")</f>
        <v/>
      </c>
      <c r="I34" s="489"/>
      <c r="J34" s="489"/>
      <c r="K34" s="490"/>
    </row>
    <row r="35" spans="1:11" ht="25.15" customHeight="1">
      <c r="A35" s="509"/>
      <c r="B35" s="513"/>
      <c r="C35" s="500" t="str">
        <f>各学校記入用!D21</f>
        <v/>
      </c>
      <c r="D35" s="501"/>
      <c r="E35" s="501"/>
      <c r="F35" s="502"/>
      <c r="G35" s="504"/>
      <c r="H35" s="491" t="str">
        <f>IFERROR(VLOOKUP($A34,部員一覧表!$A$2:$F$41,3,FALSE),"")</f>
        <v/>
      </c>
      <c r="I35" s="492"/>
      <c r="J35" s="492"/>
      <c r="K35" s="493"/>
    </row>
    <row r="36" spans="1:11" ht="12.4" customHeight="1">
      <c r="A36" s="508"/>
      <c r="B36" s="512">
        <f>各学校記入用!C22</f>
        <v>11</v>
      </c>
      <c r="C36" s="497" t="str">
        <f>各学校記入用!F22</f>
        <v/>
      </c>
      <c r="D36" s="498"/>
      <c r="E36" s="498"/>
      <c r="F36" s="499"/>
      <c r="G36" s="503"/>
      <c r="H36" s="488" t="str">
        <f>IFERROR(VLOOKUP($A36,部員一覧表!$A$2:$F$41,4,FALSE),"")</f>
        <v/>
      </c>
      <c r="I36" s="489"/>
      <c r="J36" s="489"/>
      <c r="K36" s="490"/>
    </row>
    <row r="37" spans="1:11" ht="25.15" customHeight="1">
      <c r="A37" s="509"/>
      <c r="B37" s="513"/>
      <c r="C37" s="500" t="str">
        <f>各学校記入用!D22</f>
        <v/>
      </c>
      <c r="D37" s="501"/>
      <c r="E37" s="501"/>
      <c r="F37" s="502"/>
      <c r="G37" s="504"/>
      <c r="H37" s="491" t="str">
        <f>IFERROR(VLOOKUP($A36,部員一覧表!$A$2:$F$41,3,FALSE),"")</f>
        <v/>
      </c>
      <c r="I37" s="492"/>
      <c r="J37" s="492"/>
      <c r="K37" s="493"/>
    </row>
    <row r="38" spans="1:11" ht="12.4" customHeight="1">
      <c r="A38" s="508"/>
      <c r="B38" s="512">
        <f>各学校記入用!C23</f>
        <v>12</v>
      </c>
      <c r="C38" s="497" t="str">
        <f>各学校記入用!F23</f>
        <v/>
      </c>
      <c r="D38" s="498"/>
      <c r="E38" s="498"/>
      <c r="F38" s="499"/>
      <c r="G38" s="503"/>
      <c r="H38" s="488" t="str">
        <f>IFERROR(VLOOKUP($A38,部員一覧表!$A$2:$F$41,4,FALSE),"")</f>
        <v/>
      </c>
      <c r="I38" s="489"/>
      <c r="J38" s="489"/>
      <c r="K38" s="490"/>
    </row>
    <row r="39" spans="1:11" ht="25.15" customHeight="1" thickBot="1">
      <c r="A39" s="510"/>
      <c r="B39" s="518"/>
      <c r="C39" s="505" t="str">
        <f>各学校記入用!D23</f>
        <v/>
      </c>
      <c r="D39" s="506"/>
      <c r="E39" s="506"/>
      <c r="F39" s="507"/>
      <c r="G39" s="517"/>
      <c r="H39" s="494" t="str">
        <f>IFERROR(VLOOKUP($A38,部員一覧表!$A$2:$F$41,3,FALSE),"")</f>
        <v/>
      </c>
      <c r="I39" s="495"/>
      <c r="J39" s="495"/>
      <c r="K39" s="496"/>
    </row>
    <row r="40" spans="1:11" ht="7.5" customHeight="1"/>
    <row r="41" spans="1:11" ht="18" customHeight="1">
      <c r="B41" s="514" t="s">
        <v>134</v>
      </c>
      <c r="C41" s="514"/>
      <c r="D41" s="514"/>
      <c r="E41" s="514"/>
      <c r="F41" s="514"/>
      <c r="G41" s="514"/>
      <c r="H41" s="514"/>
      <c r="I41" s="514"/>
      <c r="J41" s="514"/>
      <c r="K41" s="514"/>
    </row>
    <row r="42" spans="1:11" ht="17.25" customHeight="1">
      <c r="B42" s="514" t="s">
        <v>135</v>
      </c>
      <c r="C42" s="514"/>
      <c r="D42" s="514"/>
      <c r="E42" s="514"/>
      <c r="F42" s="514"/>
      <c r="G42" s="514"/>
      <c r="H42" s="514"/>
      <c r="I42" s="514"/>
      <c r="J42" s="514"/>
      <c r="K42" s="514"/>
    </row>
  </sheetData>
  <mergeCells count="114">
    <mergeCell ref="B1:K1"/>
    <mergeCell ref="C2:K2"/>
    <mergeCell ref="C4:G4"/>
    <mergeCell ref="J4:K4"/>
    <mergeCell ref="C6:G6"/>
    <mergeCell ref="J6:K6"/>
    <mergeCell ref="B9:B10"/>
    <mergeCell ref="B11:B12"/>
    <mergeCell ref="C15:F15"/>
    <mergeCell ref="H15:K15"/>
    <mergeCell ref="B13:B14"/>
    <mergeCell ref="C16:F16"/>
    <mergeCell ref="C17:F17"/>
    <mergeCell ref="H16:K16"/>
    <mergeCell ref="H17:K17"/>
    <mergeCell ref="H18:K18"/>
    <mergeCell ref="C8:F8"/>
    <mergeCell ref="H8:K8"/>
    <mergeCell ref="C10:F10"/>
    <mergeCell ref="H10:K10"/>
    <mergeCell ref="C12:F12"/>
    <mergeCell ref="H12:K12"/>
    <mergeCell ref="C11:F11"/>
    <mergeCell ref="C9:F9"/>
    <mergeCell ref="C13:F13"/>
    <mergeCell ref="G9:G10"/>
    <mergeCell ref="G11:G12"/>
    <mergeCell ref="G13:G14"/>
    <mergeCell ref="H9:K9"/>
    <mergeCell ref="H11:K11"/>
    <mergeCell ref="H13:K13"/>
    <mergeCell ref="C14:F14"/>
    <mergeCell ref="H14:K14"/>
    <mergeCell ref="B32:B33"/>
    <mergeCell ref="B34:B35"/>
    <mergeCell ref="B36:B37"/>
    <mergeCell ref="B41:K41"/>
    <mergeCell ref="B42:K42"/>
    <mergeCell ref="B16:B17"/>
    <mergeCell ref="G16:G17"/>
    <mergeCell ref="G18:G19"/>
    <mergeCell ref="B18:B19"/>
    <mergeCell ref="G38:G39"/>
    <mergeCell ref="G32:G33"/>
    <mergeCell ref="G30:G31"/>
    <mergeCell ref="H28:K28"/>
    <mergeCell ref="H29:K29"/>
    <mergeCell ref="H30:K30"/>
    <mergeCell ref="H31:K31"/>
    <mergeCell ref="H32:K32"/>
    <mergeCell ref="H33:K33"/>
    <mergeCell ref="H34:K34"/>
    <mergeCell ref="H35:K35"/>
    <mergeCell ref="H19:K19"/>
    <mergeCell ref="B38:B39"/>
    <mergeCell ref="C33:F33"/>
    <mergeCell ref="C34:F34"/>
    <mergeCell ref="B20:B21"/>
    <mergeCell ref="B22:B23"/>
    <mergeCell ref="B24:B25"/>
    <mergeCell ref="B26:B27"/>
    <mergeCell ref="B28:B29"/>
    <mergeCell ref="B30:B31"/>
    <mergeCell ref="C18:F18"/>
    <mergeCell ref="C19:F19"/>
    <mergeCell ref="C20:F20"/>
    <mergeCell ref="C21:F21"/>
    <mergeCell ref="C22:F22"/>
    <mergeCell ref="C23:F23"/>
    <mergeCell ref="G20:G21"/>
    <mergeCell ref="G22:G23"/>
    <mergeCell ref="G24:G25"/>
    <mergeCell ref="G26:G27"/>
    <mergeCell ref="H20:K20"/>
    <mergeCell ref="H21:K21"/>
    <mergeCell ref="H22:K22"/>
    <mergeCell ref="H23:K23"/>
    <mergeCell ref="H24:K24"/>
    <mergeCell ref="H25:K25"/>
    <mergeCell ref="H26:K26"/>
    <mergeCell ref="H27:K27"/>
    <mergeCell ref="A34:A35"/>
    <mergeCell ref="A36:A37"/>
    <mergeCell ref="A38:A39"/>
    <mergeCell ref="A16:A17"/>
    <mergeCell ref="A18:A19"/>
    <mergeCell ref="A20:A21"/>
    <mergeCell ref="A22:A23"/>
    <mergeCell ref="A24:A25"/>
    <mergeCell ref="A26:A27"/>
    <mergeCell ref="A28:A29"/>
    <mergeCell ref="A30:A31"/>
    <mergeCell ref="A32:A33"/>
    <mergeCell ref="H36:K36"/>
    <mergeCell ref="H37:K37"/>
    <mergeCell ref="H38:K38"/>
    <mergeCell ref="H39:K39"/>
    <mergeCell ref="C24:F24"/>
    <mergeCell ref="C25:F25"/>
    <mergeCell ref="C26:F26"/>
    <mergeCell ref="C27:F27"/>
    <mergeCell ref="C28:F28"/>
    <mergeCell ref="C29:F29"/>
    <mergeCell ref="C30:F30"/>
    <mergeCell ref="C31:F31"/>
    <mergeCell ref="C32:F32"/>
    <mergeCell ref="G34:G35"/>
    <mergeCell ref="G36:G37"/>
    <mergeCell ref="G28:G29"/>
    <mergeCell ref="C38:F38"/>
    <mergeCell ref="C39:F39"/>
    <mergeCell ref="C35:F35"/>
    <mergeCell ref="C36:F36"/>
    <mergeCell ref="C37:F37"/>
  </mergeCells>
  <phoneticPr fontId="1"/>
  <conditionalFormatting sqref="L1:IW17 C17 B16 H17 H19:I19 B18 B20 B22 B24 B26 B28 B30 B32 B34 B36 B40:IW65551 B38 C39:D39 H39:I39 C37:D37 H37:I37 C35:D35 H35:I35 C33:D33 H33:I33 C31:D31 H31:I31 C29:D29 H29:I29 C27:D27 H27:I27 C25:D25 H25:I25 C23:D23 H23:I23 C21:D21 H21:I21 C19:D19 L19:IW19 L21:IW21 L23:IW23 L25:IW25 L27:IW27 L29:IW29 L31:IW31 L33:IW33 L35:IW35 L37:IW37 L39:IW39 B1:K8 B11:C11 B9:C9 B13:C13 C10:F10 G9:H9 C12:F12 C14:F14 H10:K10 H12:K12 G11:H11 H14:K14 G13:H13">
    <cfRule type="cellIs" dxfId="11" priority="12" stopIfTrue="1" operator="equal">
      <formula>0</formula>
    </cfRule>
  </conditionalFormatting>
  <conditionalFormatting sqref="L18:IW18">
    <cfRule type="cellIs" dxfId="10" priority="11" stopIfTrue="1" operator="equal">
      <formula>0</formula>
    </cfRule>
  </conditionalFormatting>
  <conditionalFormatting sqref="L20:IW20">
    <cfRule type="cellIs" dxfId="9" priority="10" stopIfTrue="1" operator="equal">
      <formula>0</formula>
    </cfRule>
  </conditionalFormatting>
  <conditionalFormatting sqref="L22:IW22">
    <cfRule type="cellIs" dxfId="8" priority="9" stopIfTrue="1" operator="equal">
      <formula>0</formula>
    </cfRule>
  </conditionalFormatting>
  <conditionalFormatting sqref="L24:IW24">
    <cfRule type="cellIs" dxfId="7" priority="8" stopIfTrue="1" operator="equal">
      <formula>0</formula>
    </cfRule>
  </conditionalFormatting>
  <conditionalFormatting sqref="L26:IW26">
    <cfRule type="cellIs" dxfId="6" priority="7" stopIfTrue="1" operator="equal">
      <formula>0</formula>
    </cfRule>
  </conditionalFormatting>
  <conditionalFormatting sqref="L28:IW28">
    <cfRule type="cellIs" dxfId="5" priority="6" stopIfTrue="1" operator="equal">
      <formula>0</formula>
    </cfRule>
  </conditionalFormatting>
  <conditionalFormatting sqref="L30:IW30">
    <cfRule type="cellIs" dxfId="4" priority="5" stopIfTrue="1" operator="equal">
      <formula>0</formula>
    </cfRule>
  </conditionalFormatting>
  <conditionalFormatting sqref="L32:IW32">
    <cfRule type="cellIs" dxfId="3" priority="4" stopIfTrue="1" operator="equal">
      <formula>0</formula>
    </cfRule>
  </conditionalFormatting>
  <conditionalFormatting sqref="L34:IW34">
    <cfRule type="cellIs" dxfId="2" priority="3" stopIfTrue="1" operator="equal">
      <formula>0</formula>
    </cfRule>
  </conditionalFormatting>
  <conditionalFormatting sqref="L36:IW36">
    <cfRule type="cellIs" dxfId="1" priority="2" stopIfTrue="1" operator="equal">
      <formula>0</formula>
    </cfRule>
  </conditionalFormatting>
  <conditionalFormatting sqref="L38:IW38">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FJ-USER</cp:lastModifiedBy>
  <cp:lastPrinted>2017-05-23T12:25:54Z</cp:lastPrinted>
  <dcterms:created xsi:type="dcterms:W3CDTF">2016-12-31T04:15:06Z</dcterms:created>
  <dcterms:modified xsi:type="dcterms:W3CDTF">2017-09-01T09:51:13Z</dcterms:modified>
</cp:coreProperties>
</file>