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15" windowWidth="20730" windowHeight="9375"/>
  </bookViews>
  <sheets>
    <sheet name="基本入力" sheetId="1" r:id="rId1"/>
    <sheet name="部員一覧表" sheetId="2" r:id="rId2"/>
    <sheet name="各学校記入用" sheetId="3" r:id="rId3"/>
    <sheet name="パンフレット" sheetId="5" r:id="rId4"/>
    <sheet name="申込用紙" sheetId="6" r:id="rId5"/>
    <sheet name="コーチ任命承諾願い" sheetId="7" r:id="rId6"/>
    <sheet name="エントリー変更" sheetId="8" r:id="rId7"/>
  </sheets>
  <definedNames>
    <definedName name="_xlnm.Print_Area" localSheetId="6">エントリー変更!$B$1:$K$42</definedName>
    <definedName name="_xlnm.Print_Area" localSheetId="5">コーチ任命承諾願い!$A$1:$AP$52</definedName>
    <definedName name="_xlnm.Print_Area" localSheetId="3">パンフレット!$B$2:$M$40</definedName>
    <definedName name="_xlnm.Print_Area" localSheetId="2">各学校記入用!$B$1:$R$25</definedName>
    <definedName name="_xlnm.Print_Area" localSheetId="4">申込用紙!$B$1:$H$35</definedName>
  </definedName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3" i="8" l="1"/>
  <c r="H14" i="8"/>
  <c r="C9" i="8"/>
  <c r="C11" i="8"/>
  <c r="Y23" i="3"/>
  <c r="Y22" i="3"/>
  <c r="Y21" i="3"/>
  <c r="Y20" i="3"/>
  <c r="Y19" i="3"/>
  <c r="Y18" i="3"/>
  <c r="Y17" i="3"/>
  <c r="Y16" i="3"/>
  <c r="Y15" i="3"/>
  <c r="Y14" i="3"/>
  <c r="Y13" i="3"/>
  <c r="Y12" i="3"/>
  <c r="M40" i="5" l="1"/>
  <c r="M39" i="5"/>
  <c r="M38" i="5"/>
  <c r="M37" i="5"/>
  <c r="M36" i="5"/>
  <c r="M35" i="5"/>
  <c r="M34" i="5"/>
  <c r="M33" i="5"/>
  <c r="M32" i="5"/>
  <c r="M31" i="5"/>
  <c r="M30" i="5"/>
  <c r="M29" i="5"/>
  <c r="L40" i="5"/>
  <c r="L39" i="5"/>
  <c r="L38" i="5"/>
  <c r="L37" i="5"/>
  <c r="L36" i="5"/>
  <c r="L35" i="5"/>
  <c r="L34" i="5"/>
  <c r="L33" i="5"/>
  <c r="L32" i="5"/>
  <c r="L31" i="5"/>
  <c r="L30" i="5"/>
  <c r="L29" i="5"/>
  <c r="I40" i="5"/>
  <c r="I39" i="5"/>
  <c r="I38" i="5"/>
  <c r="I37" i="5"/>
  <c r="I36" i="5"/>
  <c r="I35" i="5"/>
  <c r="I34" i="5"/>
  <c r="I33" i="5"/>
  <c r="I32" i="5"/>
  <c r="I31" i="5"/>
  <c r="I30" i="5"/>
  <c r="I29" i="5"/>
  <c r="H40" i="5"/>
  <c r="H39" i="5"/>
  <c r="H38" i="5"/>
  <c r="H37" i="5"/>
  <c r="H36" i="5"/>
  <c r="H35" i="5"/>
  <c r="H34" i="5"/>
  <c r="H33" i="5"/>
  <c r="H32" i="5"/>
  <c r="H31" i="5"/>
  <c r="H30" i="5"/>
  <c r="H29" i="5"/>
  <c r="B38" i="5" l="1"/>
  <c r="O8" i="3" l="1"/>
  <c r="O7" i="3"/>
  <c r="J26" i="5" l="1"/>
  <c r="J24" i="5"/>
  <c r="C3" i="3"/>
  <c r="B1" i="6" s="1"/>
  <c r="D10" i="3"/>
  <c r="G23" i="3"/>
  <c r="X23" i="3"/>
  <c r="F23" i="3" s="1"/>
  <c r="W23" i="3"/>
  <c r="E23" i="3" s="1"/>
  <c r="V23" i="3"/>
  <c r="G22" i="3"/>
  <c r="X22" i="3"/>
  <c r="W22" i="3"/>
  <c r="E22" i="3" s="1"/>
  <c r="V22" i="3"/>
  <c r="D22" i="3" s="1"/>
  <c r="G21" i="3"/>
  <c r="X21" i="3"/>
  <c r="F21" i="3" s="1"/>
  <c r="W21" i="3"/>
  <c r="E21" i="3" s="1"/>
  <c r="V21" i="3"/>
  <c r="G20" i="3"/>
  <c r="X20" i="3"/>
  <c r="W20" i="3"/>
  <c r="V20" i="3"/>
  <c r="D20" i="3" s="1"/>
  <c r="X19" i="3"/>
  <c r="W19" i="3"/>
  <c r="V19" i="3"/>
  <c r="G18" i="3"/>
  <c r="X18" i="3"/>
  <c r="W18" i="3"/>
  <c r="E18" i="3" s="1"/>
  <c r="V18" i="3"/>
  <c r="D18" i="3" s="1"/>
  <c r="X17" i="3"/>
  <c r="W17" i="3"/>
  <c r="E17" i="3" s="1"/>
  <c r="V17" i="3"/>
  <c r="G16" i="3"/>
  <c r="X16" i="3"/>
  <c r="W16" i="3"/>
  <c r="E16" i="3" s="1"/>
  <c r="V16" i="3"/>
  <c r="D16" i="3" s="1"/>
  <c r="G15" i="3"/>
  <c r="X15" i="3"/>
  <c r="F15" i="3" s="1"/>
  <c r="W15" i="3"/>
  <c r="E15" i="3" s="1"/>
  <c r="V15" i="3"/>
  <c r="G14" i="3"/>
  <c r="X14" i="3"/>
  <c r="W14" i="3"/>
  <c r="E14" i="3" s="1"/>
  <c r="V14" i="3"/>
  <c r="D14" i="3" s="1"/>
  <c r="G13" i="3"/>
  <c r="X13" i="3"/>
  <c r="F13" i="3" s="1"/>
  <c r="W13" i="3"/>
  <c r="E13" i="3" s="1"/>
  <c r="V13" i="3"/>
  <c r="X12" i="3"/>
  <c r="W12" i="3"/>
  <c r="V12" i="3"/>
  <c r="D12" i="3" s="1"/>
  <c r="U10" i="3"/>
  <c r="C10" i="3" s="1"/>
  <c r="U9" i="3"/>
  <c r="W8" i="3"/>
  <c r="U8" i="3"/>
  <c r="H17" i="8"/>
  <c r="H38" i="8"/>
  <c r="H36" i="8"/>
  <c r="H34" i="8"/>
  <c r="H32" i="8"/>
  <c r="H30" i="8"/>
  <c r="H28" i="8"/>
  <c r="H26" i="8"/>
  <c r="H24" i="8"/>
  <c r="H22" i="8"/>
  <c r="H20" i="8"/>
  <c r="H18" i="8"/>
  <c r="H39" i="8"/>
  <c r="H37" i="8"/>
  <c r="H35" i="8"/>
  <c r="H33" i="8"/>
  <c r="H31" i="8"/>
  <c r="H29" i="8"/>
  <c r="H27" i="8"/>
  <c r="H25" i="8"/>
  <c r="H23" i="8"/>
  <c r="H21" i="8"/>
  <c r="H19" i="8"/>
  <c r="H16" i="8"/>
  <c r="E5" i="6"/>
  <c r="C5" i="6"/>
  <c r="S10" i="3"/>
  <c r="J27" i="5"/>
  <c r="D26" i="5"/>
  <c r="C26" i="5"/>
  <c r="J25" i="5"/>
  <c r="G24" i="5"/>
  <c r="C24" i="5"/>
  <c r="C5" i="3"/>
  <c r="C4" i="3"/>
  <c r="S23" i="3"/>
  <c r="S22" i="3"/>
  <c r="S21" i="3"/>
  <c r="S20" i="3"/>
  <c r="S19" i="3"/>
  <c r="S18" i="3"/>
  <c r="S17" i="3"/>
  <c r="S16" i="3"/>
  <c r="S15" i="3"/>
  <c r="S14" i="3"/>
  <c r="S13" i="3"/>
  <c r="S12" i="3"/>
  <c r="U12" i="3" s="1"/>
  <c r="C12" i="3" s="1"/>
  <c r="H8" i="5" s="1"/>
  <c r="E8" i="3"/>
  <c r="F6" i="3"/>
  <c r="C9" i="3"/>
  <c r="C8" i="3"/>
  <c r="C7" i="3"/>
  <c r="I3" i="3"/>
  <c r="F5" i="3"/>
  <c r="O12" i="7" s="1"/>
  <c r="F4" i="3"/>
  <c r="E2" i="6" s="1"/>
  <c r="C6" i="3"/>
  <c r="E7" i="6" l="1"/>
  <c r="C13" i="8"/>
  <c r="C7" i="6"/>
  <c r="J5" i="5"/>
  <c r="E8" i="6"/>
  <c r="J6" i="5"/>
  <c r="I10" i="5"/>
  <c r="M11" i="5"/>
  <c r="L13" i="5"/>
  <c r="I18" i="5"/>
  <c r="M19" i="5"/>
  <c r="L10" i="5"/>
  <c r="M16" i="5"/>
  <c r="L18" i="5"/>
  <c r="I12" i="5"/>
  <c r="M10" i="5"/>
  <c r="L12" i="5"/>
  <c r="M18" i="5"/>
  <c r="L9" i="5"/>
  <c r="I14" i="5"/>
  <c r="L17" i="5"/>
  <c r="M12" i="5"/>
  <c r="L14" i="5"/>
  <c r="I8" i="5"/>
  <c r="M9" i="5"/>
  <c r="L11" i="5"/>
  <c r="I16" i="5"/>
  <c r="M17" i="5"/>
  <c r="L19" i="5"/>
  <c r="M14" i="5"/>
  <c r="G3" i="5"/>
  <c r="C3" i="5"/>
  <c r="C10" i="8"/>
  <c r="C12" i="8"/>
  <c r="C5" i="5"/>
  <c r="O10" i="7"/>
  <c r="B18" i="5"/>
  <c r="C4" i="6"/>
  <c r="H17" i="7"/>
  <c r="C2" i="8"/>
  <c r="D5" i="5"/>
  <c r="O8" i="7"/>
  <c r="G3" i="6"/>
  <c r="C4" i="8"/>
  <c r="D19" i="3"/>
  <c r="G12" i="3"/>
  <c r="E15" i="6"/>
  <c r="E31" i="6"/>
  <c r="E19" i="3"/>
  <c r="D13" i="6"/>
  <c r="D29" i="6"/>
  <c r="D13" i="3"/>
  <c r="D21" i="3"/>
  <c r="F17" i="3"/>
  <c r="C21" i="6" s="1"/>
  <c r="F19" i="3"/>
  <c r="C30" i="8" s="1"/>
  <c r="E27" i="6"/>
  <c r="C18" i="8"/>
  <c r="E19" i="6"/>
  <c r="C34" i="8"/>
  <c r="G17" i="3"/>
  <c r="G19" i="3"/>
  <c r="D15" i="3"/>
  <c r="D23" i="3"/>
  <c r="E29" i="6"/>
  <c r="C22" i="8"/>
  <c r="E23" i="6"/>
  <c r="C38" i="8"/>
  <c r="E12" i="3"/>
  <c r="D11" i="6" s="1"/>
  <c r="E20" i="3"/>
  <c r="E13" i="6"/>
  <c r="C21" i="8"/>
  <c r="D21" i="6"/>
  <c r="C37" i="8"/>
  <c r="D17" i="3"/>
  <c r="F12" i="3"/>
  <c r="C16" i="8" s="1"/>
  <c r="F14" i="3"/>
  <c r="C15" i="6" s="1"/>
  <c r="F16" i="3"/>
  <c r="C19" i="6" s="1"/>
  <c r="F18" i="3"/>
  <c r="C28" i="8" s="1"/>
  <c r="F20" i="3"/>
  <c r="C27" i="6" s="1"/>
  <c r="F22" i="3"/>
  <c r="C36" i="8" s="1"/>
  <c r="D31" i="6"/>
  <c r="C24" i="6"/>
  <c r="U16" i="3"/>
  <c r="C16" i="3" s="1"/>
  <c r="H12" i="5" s="1"/>
  <c r="U17" i="3"/>
  <c r="C17" i="3" s="1"/>
  <c r="H13" i="5" s="1"/>
  <c r="U18" i="3"/>
  <c r="C18" i="3" s="1"/>
  <c r="H14" i="5" s="1"/>
  <c r="B11" i="6"/>
  <c r="U19" i="3"/>
  <c r="C19" i="3" s="1"/>
  <c r="H15" i="5" s="1"/>
  <c r="U20" i="3"/>
  <c r="C20" i="3" s="1"/>
  <c r="H16" i="5" s="1"/>
  <c r="U13" i="3"/>
  <c r="C13" i="3" s="1"/>
  <c r="H9" i="5" s="1"/>
  <c r="U21" i="3"/>
  <c r="C21" i="3" s="1"/>
  <c r="H17" i="5" s="1"/>
  <c r="U14" i="3"/>
  <c r="C14" i="3" s="1"/>
  <c r="H10" i="5" s="1"/>
  <c r="U22" i="3"/>
  <c r="C22" i="3" s="1"/>
  <c r="H18" i="5" s="1"/>
  <c r="U15" i="3"/>
  <c r="C15" i="3" s="1"/>
  <c r="H11" i="5" s="1"/>
  <c r="U23" i="3"/>
  <c r="C23" i="3" s="1"/>
  <c r="H19" i="5" s="1"/>
  <c r="J4" i="8"/>
  <c r="C2" i="6"/>
  <c r="C3" i="6"/>
  <c r="J3" i="5"/>
  <c r="C6" i="6"/>
  <c r="O6" i="7"/>
  <c r="J4" i="5"/>
  <c r="J33" i="7"/>
  <c r="E6" i="6"/>
  <c r="C14" i="8"/>
  <c r="D19" i="6"/>
  <c r="C17" i="6"/>
  <c r="C33" i="6"/>
  <c r="B16" i="8"/>
  <c r="C33" i="8"/>
  <c r="D17" i="6"/>
  <c r="D33" i="6"/>
  <c r="E17" i="6"/>
  <c r="C20" i="6"/>
  <c r="C28" i="6"/>
  <c r="E33" i="6"/>
  <c r="C29" i="8"/>
  <c r="D15" i="6"/>
  <c r="D23" i="6"/>
  <c r="C13" i="6"/>
  <c r="C29" i="6"/>
  <c r="C25" i="8"/>
  <c r="C16" i="6"/>
  <c r="C32" i="6"/>
  <c r="C17" i="8"/>
  <c r="C12" i="6"/>
  <c r="C26" i="8" l="1"/>
  <c r="C39" i="8"/>
  <c r="I19" i="5"/>
  <c r="B29" i="6"/>
  <c r="I13" i="5"/>
  <c r="C18" i="6"/>
  <c r="I11" i="5"/>
  <c r="E11" i="6"/>
  <c r="M8" i="5"/>
  <c r="B20" i="8"/>
  <c r="B18" i="8"/>
  <c r="M15" i="5"/>
  <c r="C35" i="8"/>
  <c r="I17" i="5"/>
  <c r="B27" i="6"/>
  <c r="E21" i="6"/>
  <c r="M13" i="5"/>
  <c r="C19" i="8"/>
  <c r="I9" i="5"/>
  <c r="B30" i="8"/>
  <c r="C31" i="8"/>
  <c r="I15" i="5"/>
  <c r="B33" i="6"/>
  <c r="B22" i="8"/>
  <c r="D27" i="6"/>
  <c r="L16" i="5"/>
  <c r="L15" i="5"/>
  <c r="B36" i="8"/>
  <c r="B26" i="8"/>
  <c r="L8" i="5"/>
  <c r="B19" i="6"/>
  <c r="C14" i="6"/>
  <c r="C26" i="6"/>
  <c r="B34" i="8"/>
  <c r="B21" i="6"/>
  <c r="B31" i="6"/>
  <c r="C23" i="6"/>
  <c r="C25" i="6"/>
  <c r="C23" i="8"/>
  <c r="C24" i="8"/>
  <c r="B32" i="8"/>
  <c r="C11" i="6"/>
  <c r="C20" i="8"/>
  <c r="D25" i="6"/>
  <c r="E25" i="6"/>
  <c r="C30" i="6"/>
  <c r="C32" i="8"/>
  <c r="B38" i="8"/>
  <c r="C34" i="6"/>
  <c r="C31" i="6"/>
  <c r="C22" i="6"/>
  <c r="C27" i="8"/>
  <c r="B13" i="6"/>
  <c r="B24" i="8"/>
  <c r="B23" i="6"/>
  <c r="B28" i="8"/>
  <c r="B15" i="6"/>
  <c r="B25" i="6"/>
  <c r="B17" i="6"/>
</calcChain>
</file>

<file path=xl/comments1.xml><?xml version="1.0" encoding="utf-8"?>
<comments xmlns="http://schemas.openxmlformats.org/spreadsheetml/2006/main">
  <authors>
    <author>Koji Nakakarumai</author>
  </authors>
  <commentList>
    <comment ref="A11" authorId="0">
      <text>
        <r>
          <rPr>
            <b/>
            <sz val="14"/>
            <color indexed="81"/>
            <rFont val="ＭＳ Ｐゴシック"/>
            <family val="3"/>
            <charset val="128"/>
          </rPr>
          <t>入力方法は、ここに部員一覧表の番号を入力して下さい。</t>
        </r>
      </text>
    </comment>
  </commentList>
</comments>
</file>

<file path=xl/comments2.xml><?xml version="1.0" encoding="utf-8"?>
<comments xmlns="http://schemas.openxmlformats.org/spreadsheetml/2006/main">
  <authors>
    <author>Koji Nakakarumai</author>
  </authors>
  <commentList>
    <comment ref="A15" authorId="0">
      <text>
        <r>
          <rPr>
            <b/>
            <sz val="12"/>
            <color indexed="81"/>
            <rFont val="ＭＳ Ｐゴシック"/>
            <family val="3"/>
            <charset val="128"/>
          </rPr>
          <t>入力方法は、ここに部員一覧表の番号を入力して下さい。変更後の生徒名が入力されます。監督とコーチ名は自動入力にはなっていません。</t>
        </r>
      </text>
    </comment>
  </commentList>
</comments>
</file>

<file path=xl/sharedStrings.xml><?xml version="1.0" encoding="utf-8"?>
<sst xmlns="http://schemas.openxmlformats.org/spreadsheetml/2006/main" count="211" uniqueCount="140">
  <si>
    <t>ＮＯ</t>
    <phoneticPr fontId="3"/>
  </si>
  <si>
    <t>キャプテン</t>
    <phoneticPr fontId="3"/>
  </si>
  <si>
    <t>氏　　　名</t>
    <rPh sb="0" eb="1">
      <t>シ</t>
    </rPh>
    <rPh sb="4" eb="5">
      <t>メイ</t>
    </rPh>
    <phoneticPr fontId="3"/>
  </si>
  <si>
    <t>ふりがな</t>
    <phoneticPr fontId="3"/>
  </si>
  <si>
    <t>学年</t>
    <rPh sb="0" eb="2">
      <t>ガクネン</t>
    </rPh>
    <phoneticPr fontId="3"/>
  </si>
  <si>
    <t>身長</t>
    <rPh sb="0" eb="2">
      <t>シンチョウ</t>
    </rPh>
    <phoneticPr fontId="3"/>
  </si>
  <si>
    <t>学校名</t>
    <rPh sb="0" eb="3">
      <t>ガッコウメイ</t>
    </rPh>
    <phoneticPr fontId="1"/>
  </si>
  <si>
    <t>郵便番号</t>
    <rPh sb="0" eb="2">
      <t>ユウビン</t>
    </rPh>
    <rPh sb="2" eb="4">
      <t>バンゴウ</t>
    </rPh>
    <phoneticPr fontId="1"/>
  </si>
  <si>
    <t>住所</t>
    <rPh sb="0" eb="2">
      <t>ジュウショ</t>
    </rPh>
    <phoneticPr fontId="1"/>
  </si>
  <si>
    <t>学校長名</t>
    <rPh sb="0" eb="3">
      <t>ガッコウチョウ</t>
    </rPh>
    <rPh sb="3" eb="4">
      <t>メイ</t>
    </rPh>
    <phoneticPr fontId="1"/>
  </si>
  <si>
    <t>電話</t>
    <rPh sb="0" eb="2">
      <t>デンワ</t>
    </rPh>
    <phoneticPr fontId="1"/>
  </si>
  <si>
    <t>ＦＡＸ</t>
    <phoneticPr fontId="1"/>
  </si>
  <si>
    <t>男女チーム</t>
    <rPh sb="0" eb="2">
      <t>ダンジョ</t>
    </rPh>
    <phoneticPr fontId="1"/>
  </si>
  <si>
    <t>監督名</t>
    <rPh sb="0" eb="2">
      <t>カントク</t>
    </rPh>
    <rPh sb="2" eb="3">
      <t>メイ</t>
    </rPh>
    <phoneticPr fontId="1"/>
  </si>
  <si>
    <t>監督名ふりがな</t>
    <rPh sb="0" eb="2">
      <t>カントク</t>
    </rPh>
    <rPh sb="2" eb="3">
      <t>メイ</t>
    </rPh>
    <phoneticPr fontId="1"/>
  </si>
  <si>
    <t>コーチ名</t>
    <rPh sb="3" eb="4">
      <t>メイ</t>
    </rPh>
    <phoneticPr fontId="1"/>
  </si>
  <si>
    <t>コーチ名ふりがな</t>
    <rPh sb="3" eb="4">
      <t>メイ</t>
    </rPh>
    <phoneticPr fontId="1"/>
  </si>
  <si>
    <t>コメント</t>
    <phoneticPr fontId="1"/>
  </si>
  <si>
    <t>記入欄</t>
    <rPh sb="0" eb="3">
      <t>キニュウラン</t>
    </rPh>
    <phoneticPr fontId="1"/>
  </si>
  <si>
    <t>記入例</t>
    <rPh sb="0" eb="3">
      <t>キニュウレイ</t>
    </rPh>
    <phoneticPr fontId="1"/>
  </si>
  <si>
    <t>男子</t>
    <rPh sb="0" eb="2">
      <t>ダンシ</t>
    </rPh>
    <phoneticPr fontId="1"/>
  </si>
  <si>
    <t>チームワークを武器に優勝を目指します！</t>
    <phoneticPr fontId="1"/>
  </si>
  <si>
    <t>○</t>
    <phoneticPr fontId="1"/>
  </si>
  <si>
    <t>柿　崎　　　磬</t>
    <rPh sb="0" eb="1">
      <t>カキ</t>
    </rPh>
    <rPh sb="2" eb="3">
      <t>ザキ</t>
    </rPh>
    <rPh sb="6" eb="7">
      <t>キョウ</t>
    </rPh>
    <phoneticPr fontId="1"/>
  </si>
  <si>
    <t>かきざき　はじめ</t>
    <phoneticPr fontId="1"/>
  </si>
  <si>
    <t>かわべ　だいがく</t>
    <phoneticPr fontId="1"/>
  </si>
  <si>
    <t>小　野　　　仁</t>
    <rPh sb="0" eb="1">
      <t>ショウ</t>
    </rPh>
    <rPh sb="2" eb="3">
      <t>ノ</t>
    </rPh>
    <rPh sb="6" eb="7">
      <t>ジン</t>
    </rPh>
    <phoneticPr fontId="1"/>
  </si>
  <si>
    <t>おの　じん</t>
    <phoneticPr fontId="1"/>
  </si>
  <si>
    <t>デ　ー　タ　入　力　シ　ー　ト</t>
    <rPh sb="6" eb="7">
      <t>イリ</t>
    </rPh>
    <rPh sb="8" eb="9">
      <t>チカラ</t>
    </rPh>
    <phoneticPr fontId="3"/>
  </si>
  <si>
    <t>男女</t>
    <rPh sb="0" eb="2">
      <t>ダンジョ</t>
    </rPh>
    <phoneticPr fontId="3"/>
  </si>
  <si>
    <t>大会名</t>
    <rPh sb="0" eb="3">
      <t>タイカイメイ</t>
    </rPh>
    <phoneticPr fontId="3"/>
  </si>
  <si>
    <t>大会プログラム予約購入申込</t>
    <rPh sb="0" eb="2">
      <t>タイカイ</t>
    </rPh>
    <rPh sb="7" eb="9">
      <t>ヨヤク</t>
    </rPh>
    <rPh sb="9" eb="11">
      <t>コウニュウ</t>
    </rPh>
    <rPh sb="11" eb="13">
      <t>モウシコミ</t>
    </rPh>
    <phoneticPr fontId="3"/>
  </si>
  <si>
    <t>学校名</t>
    <rPh sb="0" eb="3">
      <t>ガッコウメイ</t>
    </rPh>
    <phoneticPr fontId="3"/>
  </si>
  <si>
    <t>学校長</t>
    <rPh sb="0" eb="3">
      <t>ガッコウチョウ</t>
    </rPh>
    <phoneticPr fontId="3"/>
  </si>
  <si>
    <t>　大会プログラムおよび記載されている情報を，大会で定めた目的以外に使用しないことと，本人の承諾なしにチーム関係者以外に譲渡しないことを誓約し，下記の通り大会プログラムの購入を予約します。</t>
    <rPh sb="1" eb="3">
      <t>タイカイ</t>
    </rPh>
    <rPh sb="11" eb="13">
      <t>キサイ</t>
    </rPh>
    <rPh sb="18" eb="20">
      <t>ジョウホウ</t>
    </rPh>
    <rPh sb="22" eb="24">
      <t>タイカイ</t>
    </rPh>
    <rPh sb="25" eb="26">
      <t>サダ</t>
    </rPh>
    <rPh sb="28" eb="30">
      <t>モクテキ</t>
    </rPh>
    <rPh sb="30" eb="32">
      <t>イガイ</t>
    </rPh>
    <rPh sb="33" eb="35">
      <t>シヨウ</t>
    </rPh>
    <rPh sb="42" eb="44">
      <t>ホンニン</t>
    </rPh>
    <rPh sb="45" eb="47">
      <t>ショウダク</t>
    </rPh>
    <rPh sb="53" eb="56">
      <t>カンケイシャ</t>
    </rPh>
    <rPh sb="56" eb="58">
      <t>イガイ</t>
    </rPh>
    <rPh sb="59" eb="61">
      <t>ジョウト</t>
    </rPh>
    <rPh sb="67" eb="69">
      <t>セイヤク</t>
    </rPh>
    <rPh sb="71" eb="73">
      <t>カキ</t>
    </rPh>
    <rPh sb="74" eb="75">
      <t>トオ</t>
    </rPh>
    <rPh sb="76" eb="78">
      <t>タイカイ</t>
    </rPh>
    <rPh sb="84" eb="86">
      <t>コウニュウ</t>
    </rPh>
    <rPh sb="87" eb="89">
      <t>ヨヤク</t>
    </rPh>
    <phoneticPr fontId="3"/>
  </si>
  <si>
    <t>郵便番号</t>
    <rPh sb="0" eb="2">
      <t>ユウビン</t>
    </rPh>
    <rPh sb="2" eb="4">
      <t>バンゴウ</t>
    </rPh>
    <phoneticPr fontId="3"/>
  </si>
  <si>
    <t>電　話</t>
    <rPh sb="0" eb="1">
      <t>デン</t>
    </rPh>
    <rPh sb="2" eb="3">
      <t>ハナシ</t>
    </rPh>
    <phoneticPr fontId="3"/>
  </si>
  <si>
    <t>住　所</t>
    <rPh sb="0" eb="1">
      <t>ジュウ</t>
    </rPh>
    <rPh sb="2" eb="3">
      <t>ショ</t>
    </rPh>
    <phoneticPr fontId="3"/>
  </si>
  <si>
    <t>ＦＡＸ</t>
    <phoneticPr fontId="3"/>
  </si>
  <si>
    <t>監　督</t>
    <rPh sb="0" eb="1">
      <t>ラン</t>
    </rPh>
    <rPh sb="2" eb="3">
      <t>ヨシ</t>
    </rPh>
    <phoneticPr fontId="3"/>
  </si>
  <si>
    <t>コメント記入欄</t>
    <rPh sb="4" eb="6">
      <t>キニュウ</t>
    </rPh>
    <rPh sb="6" eb="7">
      <t>ラン</t>
    </rPh>
    <phoneticPr fontId="3"/>
  </si>
  <si>
    <t>注文者氏名</t>
    <rPh sb="0" eb="3">
      <t>チュウモンシャ</t>
    </rPh>
    <rPh sb="3" eb="5">
      <t>シメイ</t>
    </rPh>
    <phoneticPr fontId="3"/>
  </si>
  <si>
    <t>コーチ</t>
    <phoneticPr fontId="3"/>
  </si>
  <si>
    <t>注文冊数</t>
    <rPh sb="0" eb="2">
      <t>チュウモン</t>
    </rPh>
    <rPh sb="2" eb="4">
      <t>サッスウ</t>
    </rPh>
    <phoneticPr fontId="3"/>
  </si>
  <si>
    <t>キャプテン</t>
    <phoneticPr fontId="3"/>
  </si>
  <si>
    <t>マネジャー</t>
    <phoneticPr fontId="3"/>
  </si>
  <si>
    <t>一覧番号</t>
    <rPh sb="0" eb="2">
      <t>いちらん</t>
    </rPh>
    <rPh sb="2" eb="4">
      <t>ばんごう</t>
    </rPh>
    <phoneticPr fontId="3" type="Hiragana" alignment="distributed"/>
  </si>
  <si>
    <t>背番号</t>
    <rPh sb="0" eb="3">
      <t>セバンゴウ</t>
    </rPh>
    <phoneticPr fontId="3"/>
  </si>
  <si>
    <t>氏　　　　　名</t>
    <rPh sb="0" eb="1">
      <t>シ</t>
    </rPh>
    <rPh sb="6" eb="7">
      <t>メイ</t>
    </rPh>
    <phoneticPr fontId="3"/>
  </si>
  <si>
    <t>ふ　り　が　な</t>
    <phoneticPr fontId="3"/>
  </si>
  <si>
    <t>身長(cm)</t>
    <rPh sb="0" eb="2">
      <t>シンチョウ</t>
    </rPh>
    <phoneticPr fontId="3"/>
  </si>
  <si>
    <t>ここから下は入力しないで下さい↓</t>
    <rPh sb="4" eb="5">
      <t>シタ</t>
    </rPh>
    <rPh sb="6" eb="8">
      <t>ニュウリョク</t>
    </rPh>
    <rPh sb="12" eb="13">
      <t>クダ</t>
    </rPh>
    <phoneticPr fontId="3"/>
  </si>
  <si>
    <t>マネ番号</t>
    <rPh sb="2" eb="4">
      <t>バンゴウ</t>
    </rPh>
    <phoneticPr fontId="1"/>
  </si>
  <si>
    <t>種別</t>
    <rPh sb="0" eb="2">
      <t>シュベツ</t>
    </rPh>
    <phoneticPr fontId="3"/>
  </si>
  <si>
    <t>監    督</t>
    <rPh sb="0" eb="1">
      <t>ミ</t>
    </rPh>
    <rPh sb="5" eb="6">
      <t>トク</t>
    </rPh>
    <phoneticPr fontId="3"/>
  </si>
  <si>
    <t>コ ー チ</t>
    <phoneticPr fontId="3"/>
  </si>
  <si>
    <t>所在地</t>
    <rPh sb="0" eb="3">
      <t>ショザイチ</t>
    </rPh>
    <phoneticPr fontId="3"/>
  </si>
  <si>
    <t>キャプテン</t>
    <phoneticPr fontId="3"/>
  </si>
  <si>
    <t>選 手 氏 名</t>
    <rPh sb="0" eb="1">
      <t>セン</t>
    </rPh>
    <rPh sb="2" eb="3">
      <t>テ</t>
    </rPh>
    <rPh sb="4" eb="5">
      <t>シ</t>
    </rPh>
    <rPh sb="6" eb="7">
      <t>メイ</t>
    </rPh>
    <phoneticPr fontId="3"/>
  </si>
  <si>
    <t>マネジャー</t>
    <phoneticPr fontId="3"/>
  </si>
  <si>
    <t>参加申込書</t>
    <rPh sb="0" eb="2">
      <t>サンカ</t>
    </rPh>
    <rPh sb="2" eb="5">
      <t>モウシコミショ</t>
    </rPh>
    <phoneticPr fontId="3"/>
  </si>
  <si>
    <t>校長名</t>
    <rPh sb="0" eb="2">
      <t>コウチョウ</t>
    </rPh>
    <rPh sb="2" eb="3">
      <t>メイ</t>
    </rPh>
    <phoneticPr fontId="3"/>
  </si>
  <si>
    <t>種　別</t>
    <rPh sb="0" eb="1">
      <t>タネ</t>
    </rPh>
    <rPh sb="2" eb="3">
      <t>ベツ</t>
    </rPh>
    <phoneticPr fontId="3"/>
  </si>
  <si>
    <t>コーチ</t>
    <phoneticPr fontId="3"/>
  </si>
  <si>
    <t>背番号
※</t>
    <rPh sb="0" eb="3">
      <t>セバンゴウ</t>
    </rPh>
    <phoneticPr fontId="3"/>
  </si>
  <si>
    <t>ふ　　り　　が　　な</t>
    <phoneticPr fontId="3"/>
  </si>
  <si>
    <t>学　年</t>
    <rPh sb="0" eb="1">
      <t>ガク</t>
    </rPh>
    <rPh sb="2" eb="3">
      <t>トシ</t>
    </rPh>
    <phoneticPr fontId="3"/>
  </si>
  <si>
    <t>身　　長</t>
    <rPh sb="0" eb="1">
      <t>ミ</t>
    </rPh>
    <rPh sb="3" eb="4">
      <t>チョウ</t>
    </rPh>
    <phoneticPr fontId="3"/>
  </si>
  <si>
    <t>氏　       　　　名</t>
    <rPh sb="0" eb="1">
      <t>シ</t>
    </rPh>
    <rPh sb="12" eb="13">
      <t>ナ</t>
    </rPh>
    <phoneticPr fontId="3"/>
  </si>
  <si>
    <t>　上記の者は、本大会参加についての本人・保護者の同意を得ているので、参加を申し込みます。又、本大会プログラム作成・掲示板及び報道発表・ホームページ・記録集等への氏名・所属校・学年等の個人情報の記載についての本人及び保護者の同意を得ています。</t>
    <rPh sb="1" eb="3">
      <t>ジョウキ</t>
    </rPh>
    <rPh sb="4" eb="5">
      <t>モノ</t>
    </rPh>
    <rPh sb="7" eb="10">
      <t>ホンタイカイ</t>
    </rPh>
    <rPh sb="10" eb="12">
      <t>サンカ</t>
    </rPh>
    <rPh sb="17" eb="19">
      <t>ホンニン</t>
    </rPh>
    <rPh sb="20" eb="23">
      <t>ホゴシャ</t>
    </rPh>
    <rPh sb="24" eb="26">
      <t>ドウイ</t>
    </rPh>
    <rPh sb="27" eb="28">
      <t>エ</t>
    </rPh>
    <rPh sb="34" eb="36">
      <t>サンカ</t>
    </rPh>
    <rPh sb="37" eb="38">
      <t>モウ</t>
    </rPh>
    <rPh sb="39" eb="40">
      <t>コ</t>
    </rPh>
    <rPh sb="44" eb="45">
      <t>マタ</t>
    </rPh>
    <rPh sb="46" eb="49">
      <t>ホンタイカイ</t>
    </rPh>
    <rPh sb="54" eb="56">
      <t>サクセイ</t>
    </rPh>
    <rPh sb="57" eb="60">
      <t>ケイジバン</t>
    </rPh>
    <rPh sb="60" eb="61">
      <t>オヨ</t>
    </rPh>
    <rPh sb="62" eb="64">
      <t>ホウドウ</t>
    </rPh>
    <rPh sb="64" eb="66">
      <t>ハッピョウ</t>
    </rPh>
    <rPh sb="74" eb="77">
      <t>キロクシュウ</t>
    </rPh>
    <rPh sb="77" eb="78">
      <t>トウ</t>
    </rPh>
    <rPh sb="80" eb="82">
      <t>シメイ</t>
    </rPh>
    <rPh sb="83" eb="85">
      <t>ショゾク</t>
    </rPh>
    <rPh sb="85" eb="86">
      <t>コウ</t>
    </rPh>
    <rPh sb="87" eb="90">
      <t>ガクネントウ</t>
    </rPh>
    <rPh sb="91" eb="93">
      <t>コジン</t>
    </rPh>
    <rPh sb="93" eb="95">
      <t>ジョウホウ</t>
    </rPh>
    <rPh sb="96" eb="98">
      <t>キサイ</t>
    </rPh>
    <rPh sb="103" eb="105">
      <t>ホンニン</t>
    </rPh>
    <rPh sb="105" eb="106">
      <t>オヨ</t>
    </rPh>
    <rPh sb="107" eb="110">
      <t>ホゴシャ</t>
    </rPh>
    <rPh sb="111" eb="113">
      <t>ドウイ</t>
    </rPh>
    <rPh sb="114" eb="115">
      <t>エ</t>
    </rPh>
    <phoneticPr fontId="3"/>
  </si>
  <si>
    <t>校長名</t>
    <rPh sb="0" eb="3">
      <t>コウチョウメイ</t>
    </rPh>
    <phoneticPr fontId="3"/>
  </si>
  <si>
    <t>職印</t>
    <rPh sb="0" eb="2">
      <t>ショクイン</t>
    </rPh>
    <phoneticPr fontId="3"/>
  </si>
  <si>
    <t>住所</t>
    <rPh sb="0" eb="2">
      <t>ジュウショ</t>
    </rPh>
    <phoneticPr fontId="3"/>
  </si>
  <si>
    <t>電話番号</t>
    <rPh sb="0" eb="2">
      <t>デンワ</t>
    </rPh>
    <rPh sb="2" eb="4">
      <t>バンゴウ</t>
    </rPh>
    <phoneticPr fontId="3"/>
  </si>
  <si>
    <t>学校教職員外コーチ任命承認願</t>
    <rPh sb="0" eb="2">
      <t>ガッコウ</t>
    </rPh>
    <rPh sb="2" eb="5">
      <t>キョウショクイン</t>
    </rPh>
    <rPh sb="5" eb="6">
      <t>ガイ</t>
    </rPh>
    <rPh sb="9" eb="11">
      <t>ニンメイ</t>
    </rPh>
    <rPh sb="11" eb="13">
      <t>ショウニン</t>
    </rPh>
    <rPh sb="13" eb="14">
      <t>ネガ</t>
    </rPh>
    <phoneticPr fontId="3"/>
  </si>
  <si>
    <t>下記の者を学校教職員外コーチとして任命いたしますので承認願います。</t>
    <rPh sb="0" eb="2">
      <t>カキ</t>
    </rPh>
    <rPh sb="3" eb="4">
      <t>モノ</t>
    </rPh>
    <rPh sb="5" eb="7">
      <t>ガッコウ</t>
    </rPh>
    <rPh sb="7" eb="10">
      <t>キョウショクイン</t>
    </rPh>
    <rPh sb="10" eb="11">
      <t>ガイ</t>
    </rPh>
    <rPh sb="17" eb="19">
      <t>ニンメイ</t>
    </rPh>
    <rPh sb="26" eb="28">
      <t>ショウニン</t>
    </rPh>
    <rPh sb="28" eb="29">
      <t>ネガ</t>
    </rPh>
    <phoneticPr fontId="3"/>
  </si>
  <si>
    <t>種目</t>
    <rPh sb="0" eb="2">
      <t>シュモク</t>
    </rPh>
    <phoneticPr fontId="3"/>
  </si>
  <si>
    <t>バレーボール</t>
    <phoneticPr fontId="3"/>
  </si>
  <si>
    <t>競技</t>
    <phoneticPr fontId="3"/>
  </si>
  <si>
    <t>（ 男子 ・ 女子 ）</t>
    <rPh sb="2" eb="4">
      <t>ダンシ</t>
    </rPh>
    <rPh sb="7" eb="9">
      <t>ジョシ</t>
    </rPh>
    <phoneticPr fontId="3"/>
  </si>
  <si>
    <t>氏名</t>
    <rPh sb="0" eb="2">
      <t>シメイ</t>
    </rPh>
    <phoneticPr fontId="3"/>
  </si>
  <si>
    <t>性別</t>
    <rPh sb="0" eb="2">
      <t>セイベツ</t>
    </rPh>
    <phoneticPr fontId="3"/>
  </si>
  <si>
    <t>（　男　・　女　）</t>
    <phoneticPr fontId="3"/>
  </si>
  <si>
    <t>職業</t>
    <rPh sb="0" eb="2">
      <t>ショクギョウ</t>
    </rPh>
    <phoneticPr fontId="3"/>
  </si>
  <si>
    <t>年齢</t>
    <rPh sb="0" eb="2">
      <t>ネンレイ</t>
    </rPh>
    <phoneticPr fontId="3"/>
  </si>
  <si>
    <t>歳</t>
    <rPh sb="0" eb="1">
      <t>サイ</t>
    </rPh>
    <phoneticPr fontId="3"/>
  </si>
  <si>
    <t>大会エントリー確認用紙</t>
    <rPh sb="0" eb="2">
      <t>タイカイ</t>
    </rPh>
    <rPh sb="7" eb="9">
      <t>カクニン</t>
    </rPh>
    <rPh sb="9" eb="11">
      <t>ヨウシ</t>
    </rPh>
    <phoneticPr fontId="3"/>
  </si>
  <si>
    <t>学校名</t>
    <rPh sb="0" eb="2">
      <t>ガッコウ</t>
    </rPh>
    <rPh sb="2" eb="3">
      <t>メイ</t>
    </rPh>
    <phoneticPr fontId="3"/>
  </si>
  <si>
    <t>種　目</t>
    <rPh sb="0" eb="1">
      <t>タネ</t>
    </rPh>
    <rPh sb="2" eb="3">
      <t>メ</t>
    </rPh>
    <phoneticPr fontId="3"/>
  </si>
  <si>
    <t>監督署名</t>
    <rPh sb="0" eb="2">
      <t>カントク</t>
    </rPh>
    <rPh sb="2" eb="4">
      <t>ショメイ</t>
    </rPh>
    <phoneticPr fontId="3"/>
  </si>
  <si>
    <t>変　更</t>
    <rPh sb="0" eb="1">
      <t>ヘン</t>
    </rPh>
    <rPh sb="2" eb="3">
      <t>サラ</t>
    </rPh>
    <phoneticPr fontId="3"/>
  </si>
  <si>
    <t>有　　・　　無</t>
    <rPh sb="0" eb="1">
      <t>ユウ</t>
    </rPh>
    <rPh sb="6" eb="7">
      <t>ム</t>
    </rPh>
    <phoneticPr fontId="3"/>
  </si>
  <si>
    <t>項　　目</t>
    <rPh sb="0" eb="1">
      <t>コウ</t>
    </rPh>
    <rPh sb="3" eb="4">
      <t>メ</t>
    </rPh>
    <phoneticPr fontId="3"/>
  </si>
  <si>
    <t>監　　　督</t>
    <rPh sb="0" eb="1">
      <t>ラン</t>
    </rPh>
    <rPh sb="4" eb="5">
      <t>ヨシ</t>
    </rPh>
    <phoneticPr fontId="3"/>
  </si>
  <si>
    <t>監</t>
    <rPh sb="0" eb="1">
      <t>ラン</t>
    </rPh>
    <phoneticPr fontId="3"/>
  </si>
  <si>
    <t>コ　ー　チ</t>
    <phoneticPr fontId="3"/>
  </si>
  <si>
    <t>Ｃ</t>
    <phoneticPr fontId="3"/>
  </si>
  <si>
    <t>マネージャー</t>
    <phoneticPr fontId="3"/>
  </si>
  <si>
    <t>Ｍ</t>
    <phoneticPr fontId="3"/>
  </si>
  <si>
    <t>選手氏名</t>
    <rPh sb="0" eb="2">
      <t>センシュ</t>
    </rPh>
    <rPh sb="2" eb="4">
      <t>シメイ</t>
    </rPh>
    <phoneticPr fontId="3"/>
  </si>
  <si>
    <r>
      <t>変　　更　　</t>
    </r>
    <r>
      <rPr>
        <sz val="16"/>
        <rFont val="ＭＳ ゴシック"/>
        <family val="3"/>
        <charset val="128"/>
      </rPr>
      <t>前</t>
    </r>
    <rPh sb="0" eb="1">
      <t>ヘン</t>
    </rPh>
    <rPh sb="3" eb="4">
      <t>サラ</t>
    </rPh>
    <rPh sb="6" eb="7">
      <t>マエ</t>
    </rPh>
    <phoneticPr fontId="3"/>
  </si>
  <si>
    <r>
      <t>変　　更　　</t>
    </r>
    <r>
      <rPr>
        <sz val="16"/>
        <rFont val="ＭＳ ゴシック"/>
        <family val="3"/>
        <charset val="128"/>
      </rPr>
      <t>後</t>
    </r>
    <rPh sb="0" eb="1">
      <t>ヘン</t>
    </rPh>
    <rPh sb="3" eb="4">
      <t>サラ</t>
    </rPh>
    <rPh sb="6" eb="7">
      <t>ゴ</t>
    </rPh>
    <phoneticPr fontId="3"/>
  </si>
  <si>
    <t>一覧番号</t>
    <rPh sb="0" eb="2">
      <t>イチラン</t>
    </rPh>
    <rPh sb="2" eb="4">
      <t>バンゴウ</t>
    </rPh>
    <phoneticPr fontId="1"/>
  </si>
  <si>
    <t>大会名</t>
    <rPh sb="0" eb="3">
      <t>タイカイメイ</t>
    </rPh>
    <phoneticPr fontId="1"/>
  </si>
  <si>
    <t>黄色の部分のみ入力して下さい。大会名は変えないこと。</t>
    <rPh sb="0" eb="2">
      <t>キイロ</t>
    </rPh>
    <rPh sb="3" eb="5">
      <t>ブブン</t>
    </rPh>
    <rPh sb="7" eb="9">
      <t>ニュウリョク</t>
    </rPh>
    <rPh sb="11" eb="12">
      <t>クダ</t>
    </rPh>
    <rPh sb="15" eb="18">
      <t>タイカイメイ</t>
    </rPh>
    <rPh sb="19" eb="20">
      <t>カ</t>
    </rPh>
    <phoneticPr fontId="1"/>
  </si>
  <si>
    <t>職　員
※
職員外</t>
    <phoneticPr fontId="1"/>
  </si>
  <si>
    <t>冊</t>
    <rPh sb="0" eb="1">
      <t>サツ</t>
    </rPh>
    <phoneticPr fontId="3"/>
  </si>
  <si>
    <t>※大会プログラムは、単価８００円です。
※会場でも販売しますが，大会・チーム関係者，保護者であることの確認がとれない場合は販売できない場合があります。</t>
    <rPh sb="1" eb="3">
      <t>タイカイ</t>
    </rPh>
    <rPh sb="10" eb="12">
      <t>タンカ</t>
    </rPh>
    <rPh sb="15" eb="16">
      <t>エン</t>
    </rPh>
    <rPh sb="21" eb="23">
      <t>カイジョウ</t>
    </rPh>
    <rPh sb="25" eb="27">
      <t>ハンバイ</t>
    </rPh>
    <rPh sb="32" eb="34">
      <t>タイカイ</t>
    </rPh>
    <rPh sb="38" eb="41">
      <t>カンケイシャ</t>
    </rPh>
    <rPh sb="42" eb="45">
      <t>ホゴシャ</t>
    </rPh>
    <rPh sb="51" eb="53">
      <t>カクニン</t>
    </rPh>
    <rPh sb="58" eb="60">
      <t>バアイ</t>
    </rPh>
    <rPh sb="61" eb="63">
      <t>ハンバイ</t>
    </rPh>
    <rPh sb="67" eb="69">
      <t>バアイ</t>
    </rPh>
    <phoneticPr fontId="3"/>
  </si>
  <si>
    <t>随行審判員　氏名</t>
    <rPh sb="0" eb="2">
      <t>ズイコウ</t>
    </rPh>
    <rPh sb="2" eb="5">
      <t>シンパンイン</t>
    </rPh>
    <rPh sb="6" eb="8">
      <t>シメイ</t>
    </rPh>
    <phoneticPr fontId="3"/>
  </si>
  <si>
    <t>審判資格</t>
    <rPh sb="0" eb="2">
      <t>シンパン</t>
    </rPh>
    <rPh sb="2" eb="4">
      <t>シカク</t>
    </rPh>
    <phoneticPr fontId="3"/>
  </si>
  <si>
    <t>審判派遣費を納入する場合は○を選択してください。</t>
    <rPh sb="0" eb="2">
      <t>シンパン</t>
    </rPh>
    <rPh sb="2" eb="4">
      <t>ハケン</t>
    </rPh>
    <rPh sb="4" eb="5">
      <t>ヒ</t>
    </rPh>
    <rPh sb="6" eb="8">
      <t>ノウニュウ</t>
    </rPh>
    <rPh sb="10" eb="12">
      <t>バアイ</t>
    </rPh>
    <rPh sb="15" eb="17">
      <t>センタク</t>
    </rPh>
    <phoneticPr fontId="3"/>
  </si>
  <si>
    <t>3,000円を当日納入します。</t>
    <rPh sb="1" eb="6">
      <t>０００エン</t>
    </rPh>
    <rPh sb="7" eb="9">
      <t>トウジツ</t>
    </rPh>
    <rPh sb="9" eb="11">
      <t>ノウニュウ</t>
    </rPh>
    <phoneticPr fontId="3"/>
  </si>
  <si>
    <t>※随行審判員は監督・コーチでもよいが、公認審判資格を有すること。</t>
    <phoneticPr fontId="3"/>
  </si>
  <si>
    <t>※随行審判員を確保できないチームは、審判派遣費として3,000円を大会当日受付で納入すること。</t>
    <phoneticPr fontId="3"/>
  </si>
  <si>
    <t>※活動報告書を持参すること。</t>
    <phoneticPr fontId="3"/>
  </si>
  <si>
    <t>小槌町立小槌中学校</t>
  </si>
  <si>
    <t>　〒023-0001</t>
  </si>
  <si>
    <t>　小槌町小槌10-7</t>
    <rPh sb="1" eb="3">
      <t>コヅチ</t>
    </rPh>
    <rPh sb="3" eb="4">
      <t>マチ</t>
    </rPh>
    <rPh sb="4" eb="6">
      <t>コヅチ</t>
    </rPh>
    <phoneticPr fontId="1"/>
  </si>
  <si>
    <t>凧　島　重　明</t>
  </si>
  <si>
    <t>0199-68-0003</t>
  </si>
  <si>
    <t>0199-68-0004</t>
  </si>
  <si>
    <t>佐　藤　直　哉</t>
    <rPh sb="0" eb="1">
      <t>サ</t>
    </rPh>
    <rPh sb="2" eb="3">
      <t>フジ</t>
    </rPh>
    <rPh sb="4" eb="5">
      <t>チョク</t>
    </rPh>
    <rPh sb="6" eb="7">
      <t>ハジメ</t>
    </rPh>
    <phoneticPr fontId="1"/>
  </si>
  <si>
    <t>さとう　なおや</t>
  </si>
  <si>
    <t>三　浦　聡　子</t>
    <rPh sb="0" eb="1">
      <t>ミ</t>
    </rPh>
    <rPh sb="2" eb="3">
      <t>ウラ</t>
    </rPh>
    <rPh sb="4" eb="5">
      <t>サトシ</t>
    </rPh>
    <rPh sb="6" eb="7">
      <t>コ</t>
    </rPh>
    <phoneticPr fontId="1"/>
  </si>
  <si>
    <t>みうら　さとこ</t>
  </si>
  <si>
    <t>記載の注意点（写真について変更があります。はじめにお読み下さい。）</t>
    <phoneticPr fontId="1"/>
  </si>
  <si>
    <t>★黄色の部分に記入してください
★自動的に他のシートに反映されますので、「基本入力」と「部員一覧表」のみ記入してください
★「各学校記入用」と「エントリー変更」のシートは「一覧番号」と「マネ番号」のところに「部員一覧表」の
　ＮＯを入力して下さい。
★「コーチ任命承諾願い」は「日付」「職業」「年齢」を入力する必要があります。
★印刷はそれぞれのシートを選択し印刷してください
★写真は1Mバイト程度のjpgファイルでお願いします。サイズが大きすぎると扱いにくく、小さすぎると不鮮明
　になります。
★写真は別で添付するのではなく、パンフレットのページの写真隊形のところに直接貼り付けてください。</t>
    <rPh sb="1" eb="3">
      <t>キイロ</t>
    </rPh>
    <rPh sb="37" eb="39">
      <t>キホン</t>
    </rPh>
    <rPh sb="39" eb="41">
      <t>ニュウリョク</t>
    </rPh>
    <rPh sb="44" eb="46">
      <t>ブイン</t>
    </rPh>
    <rPh sb="46" eb="49">
      <t>イチランヒョウ</t>
    </rPh>
    <rPh sb="63" eb="64">
      <t>カク</t>
    </rPh>
    <rPh sb="86" eb="88">
      <t>イチラン</t>
    </rPh>
    <rPh sb="88" eb="90">
      <t>バンゴウ</t>
    </rPh>
    <rPh sb="95" eb="97">
      <t>バンゴウ</t>
    </rPh>
    <rPh sb="104" eb="106">
      <t>ブイン</t>
    </rPh>
    <rPh sb="106" eb="109">
      <t>イチランヒョウ</t>
    </rPh>
    <rPh sb="116" eb="118">
      <t>ニュウリョク</t>
    </rPh>
    <rPh sb="120" eb="121">
      <t>クダ</t>
    </rPh>
    <rPh sb="130" eb="132">
      <t>ニンメイ</t>
    </rPh>
    <rPh sb="132" eb="134">
      <t>ショウダク</t>
    </rPh>
    <rPh sb="134" eb="135">
      <t>ネガ</t>
    </rPh>
    <rPh sb="139" eb="141">
      <t>ヒヅケ</t>
    </rPh>
    <rPh sb="143" eb="145">
      <t>ショクギョウ</t>
    </rPh>
    <rPh sb="147" eb="149">
      <t>ネンレイ</t>
    </rPh>
    <rPh sb="151" eb="153">
      <t>ニュウリョク</t>
    </rPh>
    <rPh sb="155" eb="157">
      <t>ヒツヨウ</t>
    </rPh>
    <phoneticPr fontId="1"/>
  </si>
  <si>
    <t>備　考</t>
    <rPh sb="0" eb="1">
      <t>ビ</t>
    </rPh>
    <rPh sb="2" eb="3">
      <t>コウ</t>
    </rPh>
    <phoneticPr fontId="1"/>
  </si>
  <si>
    <t>氏名は７文字で入力をお願いします。</t>
    <rPh sb="0" eb="2">
      <t>シメイ</t>
    </rPh>
    <rPh sb="4" eb="6">
      <t>モジ</t>
    </rPh>
    <rPh sb="7" eb="9">
      <t>ニュウリョク</t>
    </rPh>
    <rPh sb="11" eb="12">
      <t>ネガ</t>
    </rPh>
    <phoneticPr fontId="1"/>
  </si>
  <si>
    <r>
      <t>小</t>
    </r>
    <r>
      <rPr>
        <sz val="11"/>
        <color rgb="FFFF0000"/>
        <rFont val="ＭＳ ゴシック"/>
        <family val="3"/>
        <charset val="128"/>
      </rPr>
      <t>□</t>
    </r>
    <r>
      <rPr>
        <sz val="11"/>
        <rFont val="ＭＳ ゴシック"/>
        <family val="3"/>
        <charset val="128"/>
      </rPr>
      <t>野</t>
    </r>
    <r>
      <rPr>
        <sz val="11"/>
        <color rgb="FFFF0000"/>
        <rFont val="ＭＳ ゴシック"/>
        <family val="3"/>
        <charset val="128"/>
      </rPr>
      <t>□□□</t>
    </r>
    <r>
      <rPr>
        <sz val="11"/>
        <rFont val="ＭＳ ゴシック"/>
        <family val="3"/>
        <charset val="128"/>
      </rPr>
      <t>仁</t>
    </r>
    <rPh sb="0" eb="1">
      <t>コ</t>
    </rPh>
    <rPh sb="2" eb="3">
      <t>ノ</t>
    </rPh>
    <rPh sb="6" eb="7">
      <t>ヒトシ</t>
    </rPh>
    <phoneticPr fontId="1"/>
  </si>
  <si>
    <t>川　邉　大　学</t>
    <phoneticPr fontId="1"/>
  </si>
  <si>
    <r>
      <t>川</t>
    </r>
    <r>
      <rPr>
        <sz val="11"/>
        <color rgb="FFFF0000"/>
        <rFont val="ＭＳ ゴシック"/>
        <family val="3"/>
        <charset val="128"/>
      </rPr>
      <t>□</t>
    </r>
    <r>
      <rPr>
        <sz val="11"/>
        <rFont val="ＭＳ ゴシック"/>
        <family val="3"/>
        <charset val="128"/>
      </rPr>
      <t>邉</t>
    </r>
    <r>
      <rPr>
        <sz val="11"/>
        <color rgb="FFFF0000"/>
        <rFont val="ＭＳ ゴシック"/>
        <family val="3"/>
        <charset val="128"/>
      </rPr>
      <t>□</t>
    </r>
    <r>
      <rPr>
        <sz val="11"/>
        <rFont val="ＭＳ ゴシック"/>
        <family val="3"/>
        <charset val="128"/>
      </rPr>
      <t>大</t>
    </r>
    <r>
      <rPr>
        <sz val="11"/>
        <color rgb="FFFF0000"/>
        <rFont val="ＭＳ ゴシック"/>
        <family val="3"/>
        <charset val="128"/>
      </rPr>
      <t>□</t>
    </r>
    <r>
      <rPr>
        <sz val="11"/>
        <rFont val="ＭＳ ゴシック"/>
        <family val="3"/>
        <charset val="128"/>
      </rPr>
      <t>学</t>
    </r>
    <phoneticPr fontId="1"/>
  </si>
  <si>
    <r>
      <rPr>
        <sz val="11"/>
        <color rgb="FFFF0000"/>
        <rFont val="ＭＳ ゴシック"/>
        <family val="3"/>
        <charset val="128"/>
      </rPr>
      <t>□</t>
    </r>
    <r>
      <rPr>
        <sz val="11"/>
        <color theme="1"/>
        <rFont val="ＭＳ ゴシック"/>
        <family val="3"/>
        <charset val="128"/>
      </rPr>
      <t>はスペース</t>
    </r>
    <phoneticPr fontId="1"/>
  </si>
  <si>
    <r>
      <t>滝</t>
    </r>
    <r>
      <rPr>
        <sz val="11"/>
        <color rgb="FFFF0000"/>
        <rFont val="ＭＳ ゴシック"/>
        <family val="3"/>
        <charset val="128"/>
      </rPr>
      <t>□□□</t>
    </r>
    <r>
      <rPr>
        <sz val="11"/>
        <rFont val="ＭＳ ゴシック"/>
        <family val="3"/>
        <charset val="128"/>
      </rPr>
      <t>次</t>
    </r>
    <r>
      <rPr>
        <sz val="11"/>
        <color rgb="FFFF0000"/>
        <rFont val="ＭＳ ゴシック"/>
        <family val="3"/>
        <charset val="128"/>
      </rPr>
      <t>□</t>
    </r>
    <r>
      <rPr>
        <sz val="11"/>
        <rFont val="ＭＳ ゴシック"/>
        <family val="3"/>
        <charset val="128"/>
      </rPr>
      <t>郎</t>
    </r>
    <rPh sb="0" eb="1">
      <t>タキ</t>
    </rPh>
    <rPh sb="4" eb="5">
      <t>ジ</t>
    </rPh>
    <rPh sb="6" eb="7">
      <t>ロウ</t>
    </rPh>
    <phoneticPr fontId="1"/>
  </si>
  <si>
    <t>※教職員外のコーチの変更は監督会議での承認が必要です。新たな「学校教職員外コーチ承認願」を提出してください。</t>
    <phoneticPr fontId="3"/>
  </si>
  <si>
    <t>※変更のないチームも変更「無」に○をし、提出してください。</t>
    <phoneticPr fontId="3"/>
  </si>
  <si>
    <r>
      <t xml:space="preserve">←
</t>
    </r>
    <r>
      <rPr>
        <b/>
        <u/>
        <sz val="11"/>
        <color theme="0"/>
        <rFont val="ＭＳ ゴシック"/>
        <family val="3"/>
        <charset val="128"/>
      </rPr>
      <t>該当する資格を選んで下さい</t>
    </r>
    <rPh sb="2" eb="4">
      <t>ガイトウ</t>
    </rPh>
    <rPh sb="6" eb="8">
      <t>シカク</t>
    </rPh>
    <rPh sb="9" eb="10">
      <t>エラ</t>
    </rPh>
    <rPh sb="12" eb="13">
      <t>クダ</t>
    </rPh>
    <phoneticPr fontId="3"/>
  </si>
  <si>
    <t>平成　　年　　月　　日</t>
    <phoneticPr fontId="3"/>
  </si>
  <si>
    <t>岩手県中学校体育連盟会長　様</t>
    <rPh sb="0" eb="3">
      <t>イワテケン</t>
    </rPh>
    <rPh sb="3" eb="4">
      <t>チュウ</t>
    </rPh>
    <rPh sb="4" eb="6">
      <t>ガッコウ</t>
    </rPh>
    <rPh sb="6" eb="8">
      <t>タイイク</t>
    </rPh>
    <rPh sb="8" eb="10">
      <t>レンメイ</t>
    </rPh>
    <rPh sb="10" eb="12">
      <t>カイチョウ</t>
    </rPh>
    <phoneticPr fontId="3"/>
  </si>
  <si>
    <t>平成29年度 第47回岩手県中学校新人大会　バレーボール競技</t>
    <rPh sb="17" eb="19">
      <t>シンジン</t>
    </rPh>
    <rPh sb="19" eb="21">
      <t>タイカイ</t>
    </rPh>
    <rPh sb="28" eb="30">
      <t>キョウギ</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</si>
</sst>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_ "/>
  </numFmts>
  <fonts count="54">
    <font>
      <sz val="11"/>
      <color theme="1"/>
      <name val="ＭＳ ゴシック"/>
      <family val="2"/>
      <charset val="128"/>
    </font>
    <font>
      <sz val="6"/>
      <name val="ＭＳ ゴシック"/>
      <family val="2"/>
      <charset val="128"/>
    </font>
    <font>
      <sz val="11"/>
      <name val="ＭＳ Ｐゴシック"/>
      <family val="3"/>
      <charset val="128"/>
    </font>
    <font>
      <sz val="6"/>
      <name val="ＭＳ Ｐゴシック"/>
      <family val="3"/>
      <charset val="128"/>
    </font>
    <font>
      <sz val="11"/>
      <name val="ＭＳ ゴシック"/>
      <family val="3"/>
      <charset val="128"/>
    </font>
    <font>
      <sz val="14"/>
      <name val="ＭＳ ゴシック"/>
      <family val="3"/>
      <charset val="128"/>
    </font>
    <font>
      <sz val="12"/>
      <name val="ＭＳ ゴシック"/>
      <family val="3"/>
      <charset val="128"/>
    </font>
    <font>
      <b/>
      <sz val="14"/>
      <color indexed="81"/>
      <name val="ＭＳ Ｐゴシック"/>
      <family val="3"/>
      <charset val="128"/>
    </font>
    <font>
      <sz val="12"/>
      <name val="ＭＳ 明朝"/>
      <family val="1"/>
      <charset val="128"/>
    </font>
    <font>
      <b/>
      <sz val="12"/>
      <name val="ＭＳ 明朝"/>
      <family val="1"/>
      <charset val="128"/>
    </font>
    <font>
      <sz val="22"/>
      <name val="ＭＳ 明朝"/>
      <family val="1"/>
      <charset val="128"/>
    </font>
    <font>
      <sz val="26"/>
      <name val="ＭＳ 明朝"/>
      <family val="1"/>
      <charset val="128"/>
    </font>
    <font>
      <sz val="20"/>
      <name val="ＭＳ ゴシック"/>
      <family val="3"/>
      <charset val="128"/>
    </font>
    <font>
      <sz val="16"/>
      <name val="ＭＳ ゴシック"/>
      <family val="3"/>
      <charset val="128"/>
    </font>
    <font>
      <sz val="10"/>
      <name val="ＭＳ ゴシック"/>
      <family val="3"/>
      <charset val="128"/>
    </font>
    <font>
      <sz val="8"/>
      <name val="ＭＳ ゴシック"/>
      <family val="3"/>
      <charset val="128"/>
    </font>
    <font>
      <sz val="10.5"/>
      <name val="ＭＳ ゴシック"/>
      <family val="3"/>
      <charset val="128"/>
    </font>
    <font>
      <sz val="22"/>
      <name val="ＭＳ ゴシック"/>
      <family val="3"/>
      <charset val="128"/>
    </font>
    <font>
      <b/>
      <sz val="12"/>
      <color indexed="81"/>
      <name val="ＭＳ Ｐゴシック"/>
      <family val="3"/>
      <charset val="128"/>
    </font>
    <font>
      <b/>
      <sz val="18"/>
      <color rgb="FFFF0000"/>
      <name val="ＭＳ ゴシック"/>
      <family val="3"/>
      <charset val="128"/>
    </font>
    <font>
      <b/>
      <sz val="12"/>
      <name val="ＭＳ ゴシック"/>
      <family val="3"/>
      <charset val="128"/>
    </font>
    <font>
      <sz val="18"/>
      <name val="ＭＳ ゴシック"/>
      <family val="3"/>
      <charset val="128"/>
    </font>
    <font>
      <sz val="9"/>
      <name val="ＭＳ ゴシック"/>
      <family val="3"/>
      <charset val="128"/>
    </font>
    <font>
      <b/>
      <sz val="11"/>
      <color rgb="FFFF0000"/>
      <name val="ＭＳ ゴシック"/>
      <family val="3"/>
      <charset val="128"/>
    </font>
    <font>
      <sz val="11"/>
      <color rgb="FFFF0000"/>
      <name val="ＭＳ ゴシック"/>
      <family val="3"/>
      <charset val="128"/>
    </font>
    <font>
      <b/>
      <i/>
      <sz val="11"/>
      <color rgb="FFFF0000"/>
      <name val="ＭＳ ゴシック"/>
      <family val="3"/>
      <charset val="128"/>
    </font>
    <font>
      <sz val="24"/>
      <name val="ＭＳ ゴシック"/>
      <family val="3"/>
      <charset val="128"/>
    </font>
    <font>
      <sz val="10"/>
      <color rgb="FFFF0000"/>
      <name val="ＭＳ ゴシック"/>
      <family val="3"/>
      <charset val="128"/>
    </font>
    <font>
      <b/>
      <sz val="14"/>
      <color rgb="FFFF0000"/>
      <name val="ＭＳ ゴシック"/>
      <family val="3"/>
      <charset val="128"/>
    </font>
    <font>
      <b/>
      <sz val="16"/>
      <color rgb="FFFF0000"/>
      <name val="ＭＳ ゴシック"/>
      <family val="3"/>
      <charset val="128"/>
    </font>
    <font>
      <sz val="18"/>
      <color indexed="53"/>
      <name val="ＭＳ ゴシック"/>
      <family val="3"/>
      <charset val="128"/>
    </font>
    <font>
      <sz val="11"/>
      <color indexed="10"/>
      <name val="ＭＳ ゴシック"/>
      <family val="3"/>
      <charset val="128"/>
    </font>
    <font>
      <sz val="24"/>
      <color indexed="10"/>
      <name val="ＭＳ ゴシック"/>
      <family val="3"/>
      <charset val="128"/>
    </font>
    <font>
      <b/>
      <sz val="14"/>
      <name val="ＭＳ ゴシック"/>
      <family val="3"/>
      <charset val="128"/>
    </font>
    <font>
      <b/>
      <sz val="16"/>
      <name val="ＭＳ ゴシック"/>
      <family val="3"/>
      <charset val="128"/>
    </font>
    <font>
      <b/>
      <sz val="11"/>
      <name val="ＭＳ ゴシック"/>
      <family val="3"/>
      <charset val="128"/>
    </font>
    <font>
      <sz val="12"/>
      <name val="ＪＳ明朝"/>
      <family val="1"/>
      <charset val="128"/>
    </font>
    <font>
      <sz val="14"/>
      <name val="ＪＳ明朝"/>
      <family val="1"/>
      <charset val="128"/>
    </font>
    <font>
      <sz val="14"/>
      <name val="ＭＳ 明朝"/>
      <family val="1"/>
      <charset val="128"/>
    </font>
    <font>
      <sz val="18"/>
      <name val="ＭＳ 明朝"/>
      <family val="1"/>
      <charset val="128"/>
    </font>
    <font>
      <sz val="10"/>
      <name val="ＪＳ明朝"/>
      <family val="1"/>
      <charset val="128"/>
    </font>
    <font>
      <sz val="10"/>
      <color theme="1"/>
      <name val="ＪＳ明朝"/>
      <family val="1"/>
      <charset val="128"/>
    </font>
    <font>
      <sz val="14"/>
      <color theme="1"/>
      <name val="ＪＳ明朝"/>
      <family val="1"/>
      <charset val="128"/>
    </font>
    <font>
      <sz val="11"/>
      <color theme="1"/>
      <name val="ＭＳ ゴシック"/>
      <family val="3"/>
      <charset val="128"/>
    </font>
    <font>
      <b/>
      <sz val="11"/>
      <color theme="0"/>
      <name val="ＭＳ Ｐゴシック"/>
      <family val="3"/>
      <charset val="128"/>
      <scheme val="minor"/>
    </font>
    <font>
      <sz val="11"/>
      <color theme="0"/>
      <name val="ＭＳ ゴシック"/>
      <family val="3"/>
      <charset val="128"/>
    </font>
    <font>
      <b/>
      <sz val="11"/>
      <color theme="0"/>
      <name val="ＭＳ ゴシック"/>
      <family val="3"/>
      <charset val="128"/>
    </font>
    <font>
      <sz val="18"/>
      <color theme="0"/>
      <name val="ＭＳ ゴシック"/>
      <family val="3"/>
      <charset val="128"/>
    </font>
    <font>
      <sz val="26"/>
      <color theme="0"/>
      <name val="ＭＳ ゴシック"/>
      <family val="3"/>
      <charset val="128"/>
    </font>
    <font>
      <sz val="20"/>
      <color theme="0"/>
      <name val="ＭＳ ゴシック"/>
      <family val="3"/>
      <charset val="128"/>
    </font>
    <font>
      <b/>
      <u/>
      <sz val="11"/>
      <color theme="0"/>
      <name val="ＭＳ ゴシック"/>
      <family val="3"/>
      <charset val="128"/>
    </font>
    <font>
      <sz val="10"/>
      <color theme="0"/>
      <name val="ＭＳ ゴシック"/>
      <family val="3"/>
      <charset val="128"/>
    </font>
    <font>
      <sz val="12"/>
      <color theme="0"/>
      <name val="ＭＳ ゴシック"/>
      <family val="3"/>
      <charset val="128"/>
    </font>
    <font>
      <sz val="11"/>
      <color theme="0"/>
      <name val="ＭＳ ゴシック"/>
      <family val="2"/>
      <charset val="128"/>
    </font>
  </fonts>
  <fills count="10">
    <fill>
      <patternFill patternType="none"/>
    </fill>
    <fill>
      <patternFill patternType="gray125"/>
    </fill>
    <fill>
      <patternFill patternType="solid">
        <fgColor rgb="FF00B0F0"/>
        <bgColor indexed="64"/>
      </patternFill>
    </fill>
    <fill>
      <patternFill patternType="solid">
        <fgColor rgb="FFFFFF00"/>
        <bgColor indexed="64"/>
      </patternFill>
    </fill>
    <fill>
      <patternFill patternType="solid">
        <fgColor rgb="FF00FFFF"/>
        <bgColor indexed="64"/>
      </patternFill>
    </fill>
    <fill>
      <patternFill patternType="solid">
        <fgColor indexed="43"/>
        <bgColor indexed="64"/>
      </patternFill>
    </fill>
    <fill>
      <patternFill patternType="solid">
        <fgColor indexed="42"/>
        <bgColor indexed="64"/>
      </patternFill>
    </fill>
    <fill>
      <patternFill patternType="solid">
        <fgColor indexed="47"/>
        <bgColor indexed="64"/>
      </patternFill>
    </fill>
    <fill>
      <patternFill patternType="solid">
        <fgColor rgb="FFFFFF99"/>
        <bgColor indexed="64"/>
      </patternFill>
    </fill>
    <fill>
      <patternFill patternType="solid">
        <fgColor theme="0" tint="-4.9989318521683403E-2"/>
        <bgColor indexed="64"/>
      </patternFill>
    </fill>
  </fills>
  <borders count="110">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right/>
      <top style="medium">
        <color indexed="64"/>
      </top>
      <bottom style="thin">
        <color indexed="64"/>
      </bottom>
      <diagonal/>
    </border>
    <border>
      <left style="medium">
        <color indexed="64"/>
      </left>
      <right/>
      <top/>
      <bottom/>
      <diagonal/>
    </border>
    <border>
      <left/>
      <right style="medium">
        <color indexed="64"/>
      </right>
      <top/>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style="medium">
        <color indexed="64"/>
      </bottom>
      <diagonal/>
    </border>
    <border>
      <left style="medium">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ck">
        <color indexed="64"/>
      </left>
      <right style="thin">
        <color indexed="64"/>
      </right>
      <top style="thick">
        <color indexed="64"/>
      </top>
      <bottom style="thick">
        <color indexed="64"/>
      </bottom>
      <diagonal/>
    </border>
    <border>
      <left style="thin">
        <color indexed="64"/>
      </left>
      <right/>
      <top style="thick">
        <color indexed="64"/>
      </top>
      <bottom style="thick">
        <color indexed="64"/>
      </bottom>
      <diagonal/>
    </border>
    <border>
      <left/>
      <right style="thick">
        <color indexed="64"/>
      </right>
      <top style="thick">
        <color indexed="64"/>
      </top>
      <bottom style="thick">
        <color indexed="64"/>
      </bottom>
      <diagonal/>
    </border>
    <border>
      <left style="medium">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style="double">
        <color indexed="64"/>
      </left>
      <right style="thin">
        <color indexed="64"/>
      </right>
      <top style="medium">
        <color indexed="64"/>
      </top>
      <bottom style="double">
        <color indexed="64"/>
      </bottom>
      <diagonal/>
    </border>
    <border>
      <left/>
      <right style="medium">
        <color indexed="64"/>
      </right>
      <top style="medium">
        <color indexed="64"/>
      </top>
      <bottom style="double">
        <color indexed="64"/>
      </bottom>
      <diagonal/>
    </border>
    <border>
      <left/>
      <right style="double">
        <color indexed="64"/>
      </right>
      <top/>
      <bottom style="thin">
        <color indexed="64"/>
      </bottom>
      <diagonal/>
    </border>
    <border>
      <left style="double">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double">
        <color indexed="64"/>
      </left>
      <right style="thin">
        <color indexed="64"/>
      </right>
      <top style="thin">
        <color indexed="64"/>
      </top>
      <bottom/>
      <diagonal/>
    </border>
    <border>
      <left/>
      <right style="double">
        <color indexed="64"/>
      </right>
      <top/>
      <bottom style="medium">
        <color indexed="64"/>
      </bottom>
      <diagonal/>
    </border>
    <border>
      <left style="double">
        <color indexed="64"/>
      </left>
      <right style="thin">
        <color indexed="64"/>
      </right>
      <top style="medium">
        <color indexed="64"/>
      </top>
      <bottom/>
      <diagonal/>
    </border>
    <border>
      <left style="double">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thin">
        <color indexed="64"/>
      </left>
      <right style="medium">
        <color indexed="64"/>
      </right>
      <top style="double">
        <color indexed="64"/>
      </top>
      <bottom/>
      <diagonal/>
    </border>
    <border>
      <left style="thin">
        <color indexed="64"/>
      </left>
      <right/>
      <top/>
      <bottom/>
      <diagonal/>
    </border>
    <border>
      <left style="double">
        <color indexed="64"/>
      </left>
      <right/>
      <top style="medium">
        <color indexed="64"/>
      </top>
      <bottom style="medium">
        <color indexed="64"/>
      </bottom>
      <diagonal/>
    </border>
    <border>
      <left style="double">
        <color indexed="64"/>
      </left>
      <right style="thin">
        <color indexed="64"/>
      </right>
      <top style="double">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top style="double">
        <color indexed="64"/>
      </top>
      <bottom style="dotted">
        <color indexed="64"/>
      </bottom>
      <diagonal/>
    </border>
    <border>
      <left/>
      <right/>
      <top style="double">
        <color indexed="64"/>
      </top>
      <bottom style="dotted">
        <color indexed="64"/>
      </bottom>
      <diagonal/>
    </border>
    <border>
      <left/>
      <right style="medium">
        <color indexed="64"/>
      </right>
      <top style="double">
        <color indexed="64"/>
      </top>
      <bottom style="dotted">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double">
        <color indexed="64"/>
      </right>
      <top style="medium">
        <color indexed="64"/>
      </top>
      <bottom style="dotted">
        <color indexed="64"/>
      </bottom>
      <diagonal/>
    </border>
    <border>
      <left/>
      <right style="double">
        <color indexed="64"/>
      </right>
      <top style="thin">
        <color indexed="64"/>
      </top>
      <bottom style="dotted">
        <color indexed="64"/>
      </bottom>
      <diagonal/>
    </border>
    <border>
      <left/>
      <right style="medium">
        <color indexed="64"/>
      </right>
      <top style="medium">
        <color indexed="64"/>
      </top>
      <bottom style="dotted">
        <color indexed="64"/>
      </bottom>
      <diagonal/>
    </border>
    <border>
      <left style="double">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thin">
        <color indexed="64"/>
      </right>
      <top style="double">
        <color indexed="64"/>
      </top>
      <bottom style="dotted">
        <color indexed="64"/>
      </bottom>
      <diagonal/>
    </border>
  </borders>
  <cellStyleXfs count="2">
    <xf numFmtId="0" fontId="0" fillId="0" borderId="0">
      <alignment vertical="center"/>
    </xf>
    <xf numFmtId="0" fontId="2" fillId="0" borderId="0">
      <alignment vertical="center"/>
    </xf>
  </cellStyleXfs>
  <cellXfs count="564">
    <xf numFmtId="0" fontId="0" fillId="0" borderId="0" xfId="0">
      <alignment vertical="center"/>
    </xf>
    <xf numFmtId="0" fontId="0" fillId="4" borderId="20" xfId="0" applyFill="1" applyBorder="1">
      <alignment vertical="center"/>
    </xf>
    <xf numFmtId="0" fontId="0" fillId="4" borderId="17" xfId="0" applyFill="1" applyBorder="1" applyAlignment="1">
      <alignment horizontal="center" vertical="center"/>
    </xf>
    <xf numFmtId="0" fontId="0" fillId="4" borderId="9" xfId="0" applyFill="1" applyBorder="1" applyAlignment="1">
      <alignment horizontal="center" vertical="center"/>
    </xf>
    <xf numFmtId="0" fontId="0" fillId="4" borderId="10" xfId="0" applyFill="1" applyBorder="1" applyAlignment="1">
      <alignment horizontal="center" vertical="center"/>
    </xf>
    <xf numFmtId="0" fontId="0" fillId="4" borderId="2" xfId="0" applyFill="1" applyBorder="1" applyAlignment="1">
      <alignment horizontal="center" vertical="center"/>
    </xf>
    <xf numFmtId="0" fontId="0" fillId="4" borderId="21" xfId="0" applyFill="1" applyBorder="1" applyAlignment="1">
      <alignment horizontal="center" vertical="center"/>
    </xf>
    <xf numFmtId="0" fontId="0" fillId="4" borderId="19" xfId="0" applyFill="1" applyBorder="1" applyAlignment="1">
      <alignment horizontal="center" vertical="center"/>
    </xf>
    <xf numFmtId="0" fontId="0" fillId="4" borderId="12" xfId="0" applyFill="1" applyBorder="1" applyAlignment="1">
      <alignment horizontal="center" vertical="center"/>
    </xf>
    <xf numFmtId="0" fontId="4" fillId="2" borderId="1" xfId="1" applyFont="1" applyFill="1" applyBorder="1" applyAlignment="1">
      <alignment horizontal="center" vertical="center"/>
    </xf>
    <xf numFmtId="0" fontId="4" fillId="2" borderId="1" xfId="1" applyFont="1" applyFill="1" applyBorder="1" applyAlignment="1">
      <alignment horizontal="center" vertical="center" shrinkToFit="1"/>
    </xf>
    <xf numFmtId="0" fontId="4" fillId="0" borderId="0" xfId="1" applyFont="1">
      <alignment vertical="center"/>
    </xf>
    <xf numFmtId="0" fontId="4" fillId="2" borderId="1" xfId="1" applyFont="1" applyFill="1" applyBorder="1">
      <alignment vertical="center"/>
    </xf>
    <xf numFmtId="0" fontId="5" fillId="4" borderId="37" xfId="1" applyFont="1" applyFill="1" applyBorder="1" applyAlignment="1" applyProtection="1">
      <alignment horizontal="center" vertical="center"/>
    </xf>
    <xf numFmtId="0" fontId="6" fillId="4" borderId="18" xfId="1" applyFont="1" applyFill="1" applyBorder="1" applyAlignment="1" applyProtection="1">
      <alignment vertical="center" shrinkToFit="1"/>
    </xf>
    <xf numFmtId="176" fontId="5" fillId="4" borderId="25" xfId="1" applyNumberFormat="1" applyFont="1" applyFill="1" applyBorder="1" applyAlignment="1" applyProtection="1">
      <alignment horizontal="center" vertical="center"/>
    </xf>
    <xf numFmtId="0" fontId="5" fillId="4" borderId="18" xfId="1" applyFont="1" applyFill="1" applyBorder="1" applyAlignment="1" applyProtection="1">
      <alignment horizontal="center" vertical="center"/>
    </xf>
    <xf numFmtId="0" fontId="5" fillId="4" borderId="38" xfId="1" applyFont="1" applyFill="1" applyBorder="1" applyAlignment="1" applyProtection="1">
      <alignment horizontal="center" vertical="center"/>
    </xf>
    <xf numFmtId="176" fontId="5" fillId="4" borderId="28" xfId="1" applyNumberFormat="1" applyFont="1" applyFill="1" applyBorder="1" applyAlignment="1" applyProtection="1">
      <alignment horizontal="center" vertical="center"/>
    </xf>
    <xf numFmtId="0" fontId="5" fillId="4" borderId="15" xfId="1" applyFont="1" applyFill="1" applyBorder="1" applyAlignment="1" applyProtection="1">
      <alignment horizontal="center" vertical="center"/>
    </xf>
    <xf numFmtId="0" fontId="5" fillId="4" borderId="39" xfId="1" applyFont="1" applyFill="1" applyBorder="1" applyAlignment="1" applyProtection="1">
      <alignment horizontal="center" vertical="center"/>
    </xf>
    <xf numFmtId="176" fontId="5" fillId="4" borderId="29" xfId="1" applyNumberFormat="1" applyFont="1" applyFill="1" applyBorder="1" applyAlignment="1" applyProtection="1">
      <alignment horizontal="center" vertical="center"/>
    </xf>
    <xf numFmtId="0" fontId="5" fillId="4" borderId="16" xfId="1" applyFont="1" applyFill="1" applyBorder="1" applyAlignment="1" applyProtection="1">
      <alignment horizontal="center" vertical="center"/>
    </xf>
    <xf numFmtId="0" fontId="5" fillId="4" borderId="37" xfId="1" applyFont="1" applyFill="1" applyBorder="1" applyAlignment="1" applyProtection="1">
      <alignment horizontal="center" vertical="center"/>
      <protection locked="0"/>
    </xf>
    <xf numFmtId="0" fontId="6" fillId="4" borderId="18" xfId="1" applyFont="1" applyFill="1" applyBorder="1" applyAlignment="1" applyProtection="1">
      <alignment vertical="center" shrinkToFit="1"/>
      <protection locked="0"/>
    </xf>
    <xf numFmtId="0" fontId="5" fillId="4" borderId="38" xfId="1" applyFont="1" applyFill="1" applyBorder="1" applyAlignment="1" applyProtection="1">
      <alignment horizontal="center" vertical="center"/>
      <protection locked="0"/>
    </xf>
    <xf numFmtId="0" fontId="5" fillId="4" borderId="39" xfId="1" applyFont="1" applyFill="1" applyBorder="1" applyAlignment="1" applyProtection="1">
      <alignment horizontal="center" vertical="center"/>
      <protection locked="0"/>
    </xf>
    <xf numFmtId="0" fontId="8" fillId="0" borderId="0" xfId="1" applyFont="1">
      <alignment vertical="center"/>
    </xf>
    <xf numFmtId="0" fontId="2" fillId="0" borderId="0" xfId="1" applyFont="1">
      <alignment vertical="center"/>
    </xf>
    <xf numFmtId="0" fontId="8" fillId="0" borderId="0" xfId="1" applyFont="1" applyAlignment="1">
      <alignment horizontal="center" vertical="center"/>
    </xf>
    <xf numFmtId="0" fontId="9" fillId="0" borderId="0" xfId="1" applyFont="1" applyAlignment="1">
      <alignment horizontal="center" vertical="center"/>
    </xf>
    <xf numFmtId="0" fontId="8" fillId="0" borderId="0" xfId="1" applyFont="1" applyBorder="1">
      <alignment vertical="center"/>
    </xf>
    <xf numFmtId="0" fontId="8" fillId="0" borderId="0" xfId="1" applyFont="1" applyBorder="1" applyAlignment="1">
      <alignment horizontal="center" vertical="center"/>
    </xf>
    <xf numFmtId="0" fontId="9" fillId="0" borderId="0" xfId="1" applyFont="1" applyBorder="1" applyAlignment="1">
      <alignment horizontal="center" vertical="center"/>
    </xf>
    <xf numFmtId="0" fontId="8" fillId="0" borderId="0" xfId="1" applyFont="1" applyBorder="1" applyAlignment="1">
      <alignment horizontal="left" vertical="center"/>
    </xf>
    <xf numFmtId="0" fontId="8" fillId="0" borderId="0" xfId="1" applyFont="1" applyBorder="1" applyAlignment="1">
      <alignment vertical="center" wrapText="1"/>
    </xf>
    <xf numFmtId="58" fontId="8" fillId="0" borderId="0" xfId="1" applyNumberFormat="1" applyFont="1" applyBorder="1" applyAlignment="1">
      <alignment horizontal="right" vertical="center"/>
    </xf>
    <xf numFmtId="0" fontId="8" fillId="0" borderId="0" xfId="1" applyFont="1" applyBorder="1" applyAlignment="1">
      <alignment vertical="center"/>
    </xf>
    <xf numFmtId="0" fontId="9" fillId="0" borderId="0" xfId="1" applyFont="1" applyBorder="1" applyAlignment="1">
      <alignment horizontal="left" vertical="center"/>
    </xf>
    <xf numFmtId="0" fontId="8" fillId="0" borderId="0" xfId="1" applyFont="1" applyAlignment="1">
      <alignment vertical="center"/>
    </xf>
    <xf numFmtId="0" fontId="8" fillId="0" borderId="56" xfId="1" applyFont="1" applyBorder="1">
      <alignment vertical="center"/>
    </xf>
    <xf numFmtId="0" fontId="6" fillId="0" borderId="3" xfId="1" applyFont="1" applyBorder="1" applyAlignment="1">
      <alignment horizontal="center" vertical="center"/>
    </xf>
    <xf numFmtId="0" fontId="13" fillId="0" borderId="52" xfId="1" applyFont="1" applyBorder="1" applyAlignment="1">
      <alignment horizontal="center" vertical="center" shrinkToFit="1"/>
    </xf>
    <xf numFmtId="0" fontId="13" fillId="0" borderId="58" xfId="1" applyFont="1" applyBorder="1" applyAlignment="1">
      <alignment horizontal="center" vertical="center" shrinkToFit="1"/>
    </xf>
    <xf numFmtId="0" fontId="13" fillId="0" borderId="70" xfId="1" applyFont="1" applyBorder="1" applyAlignment="1">
      <alignment horizontal="center" vertical="center" shrinkToFit="1"/>
    </xf>
    <xf numFmtId="0" fontId="4" fillId="0" borderId="0" xfId="1" applyFont="1" applyAlignment="1">
      <alignment horizontal="distributed" vertical="center"/>
    </xf>
    <xf numFmtId="0" fontId="5" fillId="0" borderId="0" xfId="1" applyFont="1" applyBorder="1" applyAlignment="1">
      <alignment horizontal="center" vertical="center"/>
    </xf>
    <xf numFmtId="0" fontId="4" fillId="0" borderId="0" xfId="1" applyFont="1" applyBorder="1" applyAlignment="1">
      <alignment horizontal="center" vertical="center"/>
    </xf>
    <xf numFmtId="0" fontId="4" fillId="0" borderId="1" xfId="1" applyFont="1" applyBorder="1" applyAlignment="1">
      <alignment horizontal="center" vertical="center"/>
    </xf>
    <xf numFmtId="0" fontId="4" fillId="0" borderId="0" xfId="1" applyFont="1" applyBorder="1" applyAlignment="1">
      <alignment horizontal="right"/>
    </xf>
    <xf numFmtId="0" fontId="4" fillId="0" borderId="0" xfId="1" applyFont="1" applyBorder="1" applyAlignment="1">
      <alignment vertical="center"/>
    </xf>
    <xf numFmtId="0" fontId="4" fillId="0" borderId="71" xfId="1" applyFont="1" applyBorder="1" applyAlignment="1">
      <alignment horizontal="center" vertical="center"/>
    </xf>
    <xf numFmtId="0" fontId="6" fillId="0" borderId="77" xfId="1" applyFont="1" applyBorder="1" applyAlignment="1">
      <alignment horizontal="center" vertical="center"/>
    </xf>
    <xf numFmtId="0" fontId="4" fillId="0" borderId="2" xfId="1" applyFont="1" applyBorder="1">
      <alignment vertical="center"/>
    </xf>
    <xf numFmtId="0" fontId="4" fillId="0" borderId="2" xfId="1" applyFont="1" applyBorder="1" applyAlignment="1" applyProtection="1">
      <alignment horizontal="center" vertical="center"/>
      <protection locked="0"/>
    </xf>
    <xf numFmtId="0" fontId="6" fillId="4" borderId="40" xfId="1" applyFont="1" applyFill="1" applyBorder="1" applyAlignment="1" applyProtection="1">
      <alignment vertical="center" shrinkToFit="1"/>
    </xf>
    <xf numFmtId="0" fontId="0" fillId="4" borderId="20" xfId="0" applyFill="1" applyBorder="1" applyAlignment="1">
      <alignment horizontal="center" vertical="center"/>
    </xf>
    <xf numFmtId="0" fontId="4" fillId="8" borderId="1" xfId="1" applyFont="1" applyFill="1" applyBorder="1" applyAlignment="1">
      <alignment horizontal="center" vertical="center"/>
    </xf>
    <xf numFmtId="176" fontId="5" fillId="4" borderId="11" xfId="1" applyNumberFormat="1" applyFont="1" applyFill="1" applyBorder="1" applyAlignment="1" applyProtection="1">
      <alignment horizontal="center" vertical="center"/>
      <protection locked="0"/>
    </xf>
    <xf numFmtId="176" fontId="5" fillId="4" borderId="12" xfId="1" applyNumberFormat="1" applyFont="1" applyFill="1" applyBorder="1" applyAlignment="1" applyProtection="1">
      <alignment horizontal="center" vertical="center"/>
      <protection locked="0"/>
    </xf>
    <xf numFmtId="0" fontId="6" fillId="4" borderId="40" xfId="1" applyFont="1" applyFill="1" applyBorder="1" applyAlignment="1" applyProtection="1">
      <alignment vertical="center" shrinkToFit="1"/>
      <protection locked="0"/>
    </xf>
    <xf numFmtId="176" fontId="5" fillId="4" borderId="13" xfId="1" applyNumberFormat="1" applyFont="1" applyFill="1" applyBorder="1" applyAlignment="1" applyProtection="1">
      <alignment horizontal="center" vertical="center"/>
      <protection locked="0"/>
    </xf>
    <xf numFmtId="0" fontId="6" fillId="0" borderId="52" xfId="1" applyFont="1" applyBorder="1" applyAlignment="1">
      <alignment horizontal="center" vertical="center"/>
    </xf>
    <xf numFmtId="0" fontId="4" fillId="0" borderId="18" xfId="1" applyFont="1" applyBorder="1" applyAlignment="1" applyProtection="1">
      <alignment horizontal="center" vertical="center"/>
      <protection locked="0"/>
    </xf>
    <xf numFmtId="0" fontId="5" fillId="0" borderId="58" xfId="1" applyFont="1" applyBorder="1" applyAlignment="1">
      <alignment horizontal="center" vertical="center" shrinkToFit="1"/>
    </xf>
    <xf numFmtId="0" fontId="6" fillId="0" borderId="27" xfId="1" applyFont="1" applyBorder="1" applyAlignment="1">
      <alignment horizontal="center" vertical="center" shrinkToFit="1"/>
    </xf>
    <xf numFmtId="0" fontId="4" fillId="0" borderId="0" xfId="0" applyFont="1" applyAlignment="1">
      <alignment horizontal="center" vertical="center"/>
    </xf>
    <xf numFmtId="0" fontId="6" fillId="4" borderId="21" xfId="0" applyFont="1" applyFill="1" applyBorder="1" applyAlignment="1">
      <alignment horizontal="center" vertical="center"/>
    </xf>
    <xf numFmtId="0" fontId="0" fillId="4" borderId="13" xfId="0" applyFill="1" applyBorder="1" applyAlignment="1">
      <alignment horizontal="left" vertical="top"/>
    </xf>
    <xf numFmtId="0" fontId="25" fillId="0" borderId="0" xfId="0" applyFont="1">
      <alignment vertical="center"/>
    </xf>
    <xf numFmtId="0" fontId="13" fillId="0" borderId="0" xfId="1" applyFont="1" applyAlignment="1">
      <alignment horizontal="center" vertical="center"/>
    </xf>
    <xf numFmtId="0" fontId="4" fillId="0" borderId="0" xfId="1" applyFont="1" applyAlignment="1">
      <alignment horizontal="center" vertical="center"/>
    </xf>
    <xf numFmtId="0" fontId="4" fillId="0" borderId="0" xfId="1" applyFont="1" applyAlignment="1" applyProtection="1">
      <alignment horizontal="center" vertical="center"/>
    </xf>
    <xf numFmtId="0" fontId="4" fillId="4" borderId="23" xfId="1" applyFont="1" applyFill="1" applyBorder="1" applyAlignment="1" applyProtection="1">
      <alignment horizontal="center" vertical="center"/>
    </xf>
    <xf numFmtId="0" fontId="14" fillId="4" borderId="16" xfId="1" applyFont="1" applyFill="1" applyBorder="1" applyAlignment="1" applyProtection="1">
      <alignment vertical="center" shrinkToFit="1"/>
    </xf>
    <xf numFmtId="0" fontId="4" fillId="4" borderId="2" xfId="1" applyFont="1" applyFill="1" applyBorder="1" applyAlignment="1" applyProtection="1">
      <alignment horizontal="center" vertical="center"/>
    </xf>
    <xf numFmtId="0" fontId="4" fillId="4" borderId="14" xfId="1" applyFont="1" applyFill="1" applyBorder="1" applyAlignment="1" applyProtection="1">
      <alignment horizontal="center" vertical="center" shrinkToFit="1"/>
    </xf>
    <xf numFmtId="0" fontId="15" fillId="4" borderId="16" xfId="1" applyFont="1" applyFill="1" applyBorder="1" applyAlignment="1" applyProtection="1">
      <alignment vertical="center" shrinkToFit="1"/>
    </xf>
    <xf numFmtId="0" fontId="4" fillId="4" borderId="15" xfId="1" applyFont="1" applyFill="1" applyBorder="1" applyAlignment="1" applyProtection="1">
      <alignment horizontal="center" vertical="center" shrinkToFit="1"/>
    </xf>
    <xf numFmtId="0" fontId="13" fillId="0" borderId="0" xfId="1" applyFont="1" applyFill="1" applyAlignment="1" applyProtection="1">
      <alignment vertical="center" wrapText="1"/>
    </xf>
    <xf numFmtId="0" fontId="14" fillId="4" borderId="16" xfId="1" applyFont="1" applyFill="1" applyBorder="1" applyAlignment="1" applyProtection="1">
      <alignment horizontal="distributed" vertical="center" shrinkToFit="1"/>
    </xf>
    <xf numFmtId="0" fontId="4" fillId="4" borderId="16" xfId="1" applyFont="1" applyFill="1" applyBorder="1" applyAlignment="1" applyProtection="1">
      <alignment horizontal="center" vertical="center" shrinkToFit="1"/>
    </xf>
    <xf numFmtId="0" fontId="14" fillId="4" borderId="2" xfId="1" applyFont="1" applyFill="1" applyBorder="1" applyAlignment="1" applyProtection="1">
      <alignment horizontal="distributed" vertical="center" shrinkToFit="1"/>
    </xf>
    <xf numFmtId="0" fontId="5" fillId="0" borderId="33" xfId="1" applyFont="1" applyFill="1" applyBorder="1" applyAlignment="1" applyProtection="1">
      <alignment horizontal="center" vertical="top" wrapText="1"/>
    </xf>
    <xf numFmtId="0" fontId="4" fillId="0" borderId="14" xfId="1" applyFont="1" applyBorder="1" applyAlignment="1">
      <alignment horizontal="center" vertical="center"/>
    </xf>
    <xf numFmtId="0" fontId="27" fillId="0" borderId="0" xfId="1" applyFont="1" applyFill="1" applyBorder="1" applyAlignment="1" applyProtection="1">
      <alignment horizontal="left" vertical="top" wrapText="1"/>
    </xf>
    <xf numFmtId="0" fontId="14" fillId="4" borderId="16" xfId="1" applyFont="1" applyFill="1" applyBorder="1" applyAlignment="1" applyProtection="1">
      <alignment horizontal="center" vertical="center" shrinkToFit="1"/>
    </xf>
    <xf numFmtId="0" fontId="27" fillId="0" borderId="88" xfId="1" applyFont="1" applyFill="1" applyBorder="1" applyAlignment="1" applyProtection="1">
      <alignment horizontal="left" vertical="top" wrapText="1"/>
    </xf>
    <xf numFmtId="0" fontId="4" fillId="0" borderId="16" xfId="1" applyFont="1" applyBorder="1" applyAlignment="1" applyProtection="1">
      <alignment horizontal="center" vertical="center"/>
      <protection locked="0"/>
    </xf>
    <xf numFmtId="0" fontId="4" fillId="0" borderId="0" xfId="1" applyFont="1" applyAlignment="1" applyProtection="1">
      <alignment horizontal="left" vertical="center"/>
    </xf>
    <xf numFmtId="0" fontId="4" fillId="0" borderId="40" xfId="1" applyFont="1" applyBorder="1" applyAlignment="1">
      <alignment horizontal="center" vertical="center"/>
    </xf>
    <xf numFmtId="0" fontId="14" fillId="4" borderId="35" xfId="1" applyFont="1" applyFill="1" applyBorder="1" applyAlignment="1" applyProtection="1">
      <alignment horizontal="center" vertical="center" wrapText="1" shrinkToFit="1"/>
    </xf>
    <xf numFmtId="0" fontId="4" fillId="4" borderId="36" xfId="1" applyFont="1" applyFill="1" applyBorder="1" applyAlignment="1" applyProtection="1">
      <alignment horizontal="center" vertical="center"/>
    </xf>
    <xf numFmtId="0" fontId="4" fillId="4" borderId="32" xfId="1" applyFont="1" applyFill="1" applyBorder="1" applyAlignment="1" applyProtection="1">
      <alignment horizontal="center" vertical="center"/>
    </xf>
    <xf numFmtId="0" fontId="5" fillId="0" borderId="0" xfId="1" applyFont="1" applyFill="1" applyAlignment="1" applyProtection="1">
      <alignment vertical="center" wrapText="1"/>
    </xf>
    <xf numFmtId="0" fontId="14" fillId="0" borderId="0" xfId="1" applyFont="1" applyFill="1" applyBorder="1" applyAlignment="1" applyProtection="1">
      <alignment horizontal="left" vertical="center" wrapText="1"/>
    </xf>
    <xf numFmtId="0" fontId="4" fillId="4" borderId="9" xfId="1" applyFont="1" applyFill="1" applyBorder="1" applyAlignment="1" applyProtection="1">
      <alignment horizontal="center" vertical="center" shrinkToFit="1"/>
    </xf>
    <xf numFmtId="0" fontId="6" fillId="4" borderId="3" xfId="1" applyFont="1" applyFill="1" applyBorder="1" applyAlignment="1" applyProtection="1">
      <alignment horizontal="center" vertical="center"/>
    </xf>
    <xf numFmtId="0" fontId="28" fillId="0" borderId="0" xfId="1" applyFont="1" applyFill="1" applyAlignment="1" applyProtection="1">
      <alignment horizontal="left" vertical="center" wrapText="1"/>
    </xf>
    <xf numFmtId="0" fontId="21" fillId="0" borderId="0" xfId="1" applyFont="1" applyFill="1" applyBorder="1" applyAlignment="1" applyProtection="1">
      <alignment vertical="center"/>
    </xf>
    <xf numFmtId="0" fontId="4" fillId="0" borderId="15" xfId="1" applyFont="1" applyBorder="1" applyAlignment="1" applyProtection="1">
      <alignment horizontal="center" vertical="center"/>
      <protection locked="0"/>
    </xf>
    <xf numFmtId="0" fontId="6" fillId="4" borderId="5" xfId="1" applyFont="1" applyFill="1" applyBorder="1" applyAlignment="1" applyProtection="1">
      <alignment horizontal="center" vertical="center"/>
    </xf>
    <xf numFmtId="0" fontId="14" fillId="0" borderId="0" xfId="1" applyFont="1" applyFill="1" applyBorder="1" applyAlignment="1" applyProtection="1">
      <alignment vertical="center" wrapText="1"/>
    </xf>
    <xf numFmtId="0" fontId="29" fillId="0" borderId="0" xfId="1" applyFont="1" applyFill="1" applyBorder="1" applyAlignment="1" applyProtection="1">
      <alignment horizontal="left" vertical="center" wrapText="1"/>
    </xf>
    <xf numFmtId="0" fontId="23" fillId="0" borderId="0" xfId="1" applyFont="1" applyFill="1" applyAlignment="1" applyProtection="1">
      <alignment horizontal="left" vertical="center" wrapText="1"/>
    </xf>
    <xf numFmtId="0" fontId="4" fillId="0" borderId="0" xfId="1" applyFont="1" applyFill="1" applyAlignment="1" applyProtection="1">
      <alignment horizontal="center" vertical="center"/>
    </xf>
    <xf numFmtId="0" fontId="6" fillId="0" borderId="0" xfId="1" applyFont="1" applyFill="1" applyBorder="1" applyAlignment="1" applyProtection="1">
      <alignment vertical="center"/>
    </xf>
    <xf numFmtId="0" fontId="28" fillId="0" borderId="0" xfId="1" applyFont="1" applyFill="1" applyAlignment="1" applyProtection="1">
      <alignment horizontal="left" vertical="top" wrapText="1"/>
    </xf>
    <xf numFmtId="0" fontId="4" fillId="4" borderId="10" xfId="1" applyFont="1" applyFill="1" applyBorder="1" applyAlignment="1" applyProtection="1">
      <alignment horizontal="center" vertical="center" shrinkToFit="1"/>
    </xf>
    <xf numFmtId="0" fontId="6" fillId="4" borderId="7" xfId="1" applyFont="1" applyFill="1" applyBorder="1" applyAlignment="1" applyProtection="1">
      <alignment horizontal="center" vertical="center"/>
    </xf>
    <xf numFmtId="49" fontId="30" fillId="0" borderId="0" xfId="1" applyNumberFormat="1" applyFont="1" applyBorder="1" applyAlignment="1" applyProtection="1">
      <alignment horizontal="left" wrapText="1"/>
    </xf>
    <xf numFmtId="0" fontId="31" fillId="0" borderId="0" xfId="1" applyFont="1" applyAlignment="1" applyProtection="1">
      <alignment horizontal="left" vertical="top" wrapText="1"/>
    </xf>
    <xf numFmtId="0" fontId="32" fillId="0" borderId="0" xfId="1" applyFont="1" applyAlignment="1">
      <alignment horizontal="center" vertical="center"/>
    </xf>
    <xf numFmtId="0" fontId="31" fillId="0" borderId="0" xfId="1" applyFont="1" applyAlignment="1">
      <alignment horizontal="left" vertical="top" wrapText="1"/>
    </xf>
    <xf numFmtId="0" fontId="4" fillId="0" borderId="0" xfId="1" applyFont="1" applyAlignment="1" applyProtection="1">
      <alignment horizontal="center" vertical="center"/>
      <protection locked="0"/>
    </xf>
    <xf numFmtId="0" fontId="4" fillId="5" borderId="23" xfId="1" applyFont="1" applyFill="1" applyBorder="1" applyAlignment="1" applyProtection="1">
      <alignment horizontal="center" vertical="center"/>
      <protection locked="0"/>
    </xf>
    <xf numFmtId="0" fontId="14" fillId="4" borderId="2" xfId="1" applyFont="1" applyFill="1" applyBorder="1" applyAlignment="1" applyProtection="1">
      <alignment vertical="center" shrinkToFit="1"/>
      <protection locked="0"/>
    </xf>
    <xf numFmtId="0" fontId="4" fillId="4" borderId="2" xfId="1" applyFont="1" applyFill="1" applyBorder="1" applyAlignment="1" applyProtection="1">
      <alignment horizontal="center" vertical="center"/>
      <protection locked="0"/>
    </xf>
    <xf numFmtId="0" fontId="14" fillId="4" borderId="16" xfId="1" applyFont="1" applyFill="1" applyBorder="1" applyAlignment="1" applyProtection="1">
      <alignment vertical="center" shrinkToFit="1"/>
      <protection locked="0"/>
    </xf>
    <xf numFmtId="0" fontId="4" fillId="4" borderId="14" xfId="1" applyFont="1" applyFill="1" applyBorder="1" applyAlignment="1" applyProtection="1">
      <alignment horizontal="center" vertical="center" shrinkToFit="1"/>
      <protection locked="0"/>
    </xf>
    <xf numFmtId="0" fontId="15" fillId="4" borderId="16" xfId="1" applyFont="1" applyFill="1" applyBorder="1" applyAlignment="1" applyProtection="1">
      <alignment vertical="center" shrinkToFit="1"/>
      <protection locked="0"/>
    </xf>
    <xf numFmtId="0" fontId="4" fillId="4" borderId="15" xfId="1" applyFont="1" applyFill="1" applyBorder="1" applyAlignment="1" applyProtection="1">
      <alignment horizontal="center" vertical="center" shrinkToFit="1"/>
      <protection locked="0"/>
    </xf>
    <xf numFmtId="0" fontId="13" fillId="0" borderId="0" xfId="1" applyFont="1" applyFill="1" applyAlignment="1" applyProtection="1">
      <alignment vertical="center" wrapText="1"/>
      <protection locked="0"/>
    </xf>
    <xf numFmtId="0" fontId="14" fillId="4" borderId="16" xfId="1" applyFont="1" applyFill="1" applyBorder="1" applyAlignment="1" applyProtection="1">
      <alignment horizontal="distributed" vertical="center" shrinkToFit="1"/>
      <protection locked="0"/>
    </xf>
    <xf numFmtId="0" fontId="4" fillId="4" borderId="16" xfId="1" applyFont="1" applyFill="1" applyBorder="1" applyAlignment="1" applyProtection="1">
      <alignment horizontal="center" vertical="center" shrinkToFit="1"/>
      <protection locked="0"/>
    </xf>
    <xf numFmtId="0" fontId="6" fillId="6" borderId="21" xfId="1" applyFont="1" applyFill="1" applyBorder="1" applyAlignment="1" applyProtection="1">
      <alignment horizontal="center" vertical="center"/>
      <protection locked="0"/>
    </xf>
    <xf numFmtId="0" fontId="14" fillId="4" borderId="16" xfId="1" applyFont="1" applyFill="1" applyBorder="1" applyAlignment="1" applyProtection="1">
      <alignment horizontal="center" vertical="center" shrinkToFit="1"/>
      <protection locked="0"/>
    </xf>
    <xf numFmtId="0" fontId="27" fillId="0" borderId="0" xfId="1" applyFont="1" applyFill="1" applyBorder="1" applyAlignment="1" applyProtection="1">
      <alignment horizontal="left" vertical="top" wrapText="1"/>
      <protection locked="0"/>
    </xf>
    <xf numFmtId="0" fontId="14" fillId="4" borderId="35" xfId="1" applyFont="1" applyFill="1" applyBorder="1" applyAlignment="1" applyProtection="1">
      <alignment horizontal="center" vertical="center" wrapText="1" shrinkToFit="1"/>
      <protection locked="0"/>
    </xf>
    <xf numFmtId="0" fontId="4" fillId="4" borderId="36" xfId="1" applyFont="1" applyFill="1" applyBorder="1" applyAlignment="1" applyProtection="1">
      <alignment horizontal="center" vertical="center"/>
      <protection locked="0"/>
    </xf>
    <xf numFmtId="0" fontId="4" fillId="4" borderId="33" xfId="1" applyFont="1" applyFill="1" applyBorder="1" applyAlignment="1" applyProtection="1">
      <alignment horizontal="center" vertical="center"/>
      <protection locked="0"/>
    </xf>
    <xf numFmtId="0" fontId="5" fillId="0" borderId="0" xfId="1" applyFont="1" applyFill="1" applyAlignment="1" applyProtection="1">
      <alignment vertical="center" wrapText="1"/>
      <protection locked="0"/>
    </xf>
    <xf numFmtId="0" fontId="14" fillId="5" borderId="0" xfId="1" applyFont="1" applyFill="1" applyBorder="1" applyAlignment="1" applyProtection="1">
      <alignment horizontal="left" vertical="center" wrapText="1"/>
      <protection locked="0"/>
    </xf>
    <xf numFmtId="0" fontId="4" fillId="4" borderId="9" xfId="1" applyFont="1" applyFill="1" applyBorder="1" applyAlignment="1" applyProtection="1">
      <alignment horizontal="center" vertical="center" shrinkToFit="1"/>
      <protection locked="0"/>
    </xf>
    <xf numFmtId="0" fontId="6" fillId="4" borderId="3" xfId="1" applyFont="1" applyFill="1" applyBorder="1" applyAlignment="1" applyProtection="1">
      <alignment horizontal="center" vertical="center"/>
      <protection locked="0"/>
    </xf>
    <xf numFmtId="0" fontId="28" fillId="0" borderId="0" xfId="1" applyFont="1" applyFill="1" applyAlignment="1" applyProtection="1">
      <alignment horizontal="left" vertical="center" wrapText="1"/>
      <protection locked="0"/>
    </xf>
    <xf numFmtId="0" fontId="33" fillId="0" borderId="0" xfId="1" applyFont="1" applyFill="1" applyAlignment="1" applyProtection="1">
      <alignment horizontal="left" vertical="center" wrapText="1"/>
      <protection locked="0"/>
    </xf>
    <xf numFmtId="0" fontId="21" fillId="0" borderId="0" xfId="1" applyFont="1" applyFill="1" applyBorder="1" applyAlignment="1" applyProtection="1">
      <alignment vertical="center"/>
      <protection locked="0"/>
    </xf>
    <xf numFmtId="0" fontId="6" fillId="4" borderId="5" xfId="1" applyFont="1" applyFill="1" applyBorder="1" applyAlignment="1" applyProtection="1">
      <alignment horizontal="center" vertical="center"/>
      <protection locked="0"/>
    </xf>
    <xf numFmtId="0" fontId="14" fillId="0" borderId="0" xfId="1" applyFont="1" applyFill="1" applyBorder="1" applyAlignment="1" applyProtection="1">
      <alignment vertical="center" wrapText="1"/>
      <protection locked="0"/>
    </xf>
    <xf numFmtId="0" fontId="34" fillId="0" borderId="0" xfId="1" applyFont="1" applyFill="1" applyBorder="1" applyAlignment="1" applyProtection="1">
      <alignment horizontal="left" vertical="center" wrapText="1"/>
      <protection locked="0"/>
    </xf>
    <xf numFmtId="0" fontId="20" fillId="0" borderId="0" xfId="1" applyFont="1" applyFill="1" applyAlignment="1" applyProtection="1">
      <alignment horizontal="left" vertical="center" wrapText="1"/>
      <protection locked="0"/>
    </xf>
    <xf numFmtId="0" fontId="23" fillId="0" borderId="0" xfId="1" applyFont="1" applyFill="1" applyAlignment="1" applyProtection="1">
      <alignment horizontal="left" vertical="center" wrapText="1"/>
      <protection locked="0"/>
    </xf>
    <xf numFmtId="0" fontId="4" fillId="0" borderId="0" xfId="1" applyFont="1" applyFill="1" applyAlignment="1" applyProtection="1">
      <alignment horizontal="center" vertical="center"/>
      <protection locked="0"/>
    </xf>
    <xf numFmtId="0" fontId="6" fillId="0" borderId="0" xfId="1" applyFont="1" applyFill="1" applyBorder="1" applyAlignment="1" applyProtection="1">
      <alignment vertical="center"/>
      <protection locked="0"/>
    </xf>
    <xf numFmtId="0" fontId="28" fillId="0" borderId="0" xfId="1" applyFont="1" applyFill="1" applyAlignment="1" applyProtection="1">
      <alignment horizontal="left" vertical="top" wrapText="1"/>
      <protection locked="0"/>
    </xf>
    <xf numFmtId="0" fontId="33" fillId="0" borderId="0" xfId="1" applyFont="1" applyFill="1" applyAlignment="1" applyProtection="1">
      <alignment horizontal="left" vertical="top" wrapText="1"/>
      <protection locked="0"/>
    </xf>
    <xf numFmtId="0" fontId="4" fillId="4" borderId="10" xfId="1" applyFont="1" applyFill="1" applyBorder="1" applyAlignment="1" applyProtection="1">
      <alignment horizontal="center" vertical="center" shrinkToFit="1"/>
      <protection locked="0"/>
    </xf>
    <xf numFmtId="0" fontId="6" fillId="4" borderId="7" xfId="1" applyFont="1" applyFill="1" applyBorder="1" applyAlignment="1" applyProtection="1">
      <alignment horizontal="center" vertical="center"/>
      <protection locked="0"/>
    </xf>
    <xf numFmtId="0" fontId="5" fillId="7" borderId="0" xfId="1" applyFont="1" applyFill="1" applyAlignment="1">
      <alignment horizontal="left" vertical="center" wrapText="1"/>
    </xf>
    <xf numFmtId="0" fontId="6" fillId="0" borderId="0" xfId="1" applyFont="1" applyAlignment="1">
      <alignment horizontal="center" vertical="center"/>
    </xf>
    <xf numFmtId="0" fontId="4" fillId="3" borderId="1" xfId="1" applyFont="1" applyFill="1" applyBorder="1" applyAlignment="1" applyProtection="1">
      <alignment horizontal="center" vertical="center"/>
      <protection locked="0"/>
    </xf>
    <xf numFmtId="0" fontId="0" fillId="3" borderId="18" xfId="0" applyFill="1" applyBorder="1" applyAlignment="1" applyProtection="1">
      <alignment horizontal="center" vertical="center"/>
      <protection locked="0"/>
    </xf>
    <xf numFmtId="0" fontId="0" fillId="3" borderId="15" xfId="0" applyFill="1" applyBorder="1" applyAlignment="1" applyProtection="1">
      <alignment horizontal="center" vertical="center"/>
      <protection locked="0"/>
    </xf>
    <xf numFmtId="0" fontId="4" fillId="0" borderId="0" xfId="1" applyFont="1" applyAlignment="1">
      <alignment horizontal="left" vertical="center"/>
    </xf>
    <xf numFmtId="0" fontId="4" fillId="0" borderId="0" xfId="1" applyFont="1" applyAlignment="1">
      <alignment horizontal="right" vertical="center"/>
    </xf>
    <xf numFmtId="0" fontId="20" fillId="0" borderId="3" xfId="1" applyFont="1" applyBorder="1" applyAlignment="1">
      <alignment horizontal="center" vertical="center" shrinkToFit="1"/>
    </xf>
    <xf numFmtId="0" fontId="20" fillId="0" borderId="37" xfId="1" applyFont="1" applyBorder="1" applyAlignment="1">
      <alignment horizontal="center" vertical="center" shrinkToFit="1"/>
    </xf>
    <xf numFmtId="0" fontId="20" fillId="0" borderId="4" xfId="1" applyFont="1" applyBorder="1" applyAlignment="1">
      <alignment horizontal="center" vertical="center" shrinkToFit="1"/>
    </xf>
    <xf numFmtId="0" fontId="39" fillId="0" borderId="48" xfId="1" applyFont="1" applyBorder="1" applyAlignment="1">
      <alignment horizontal="center" vertical="center" shrinkToFit="1"/>
    </xf>
    <xf numFmtId="0" fontId="39" fillId="0" borderId="23" xfId="1" applyFont="1" applyBorder="1" applyAlignment="1">
      <alignment horizontal="center" vertical="center" shrinkToFit="1"/>
    </xf>
    <xf numFmtId="0" fontId="39" fillId="0" borderId="50" xfId="1" applyFont="1" applyBorder="1" applyAlignment="1">
      <alignment horizontal="center" vertical="center" shrinkToFit="1"/>
    </xf>
    <xf numFmtId="0" fontId="39" fillId="0" borderId="7" xfId="1" applyFont="1" applyBorder="1" applyAlignment="1">
      <alignment horizontal="center" vertical="center" shrinkToFit="1"/>
    </xf>
    <xf numFmtId="0" fontId="39" fillId="0" borderId="42" xfId="1" applyFont="1" applyBorder="1" applyAlignment="1">
      <alignment horizontal="center" vertical="center" shrinkToFit="1"/>
    </xf>
    <xf numFmtId="0" fontId="39" fillId="0" borderId="43" xfId="1" applyFont="1" applyBorder="1" applyAlignment="1">
      <alignment horizontal="center" vertical="center" shrinkToFit="1"/>
    </xf>
    <xf numFmtId="0" fontId="13" fillId="0" borderId="0" xfId="1" applyFont="1" applyAlignment="1">
      <alignment horizontal="center" vertical="center" shrinkToFit="1"/>
    </xf>
    <xf numFmtId="0" fontId="0" fillId="3" borderId="16" xfId="0" applyFill="1" applyBorder="1" applyAlignment="1" applyProtection="1">
      <alignment horizontal="left" vertical="top" wrapText="1"/>
      <protection locked="0"/>
    </xf>
    <xf numFmtId="0" fontId="14" fillId="4" borderId="2" xfId="1" applyFont="1" applyFill="1" applyBorder="1" applyAlignment="1" applyProtection="1">
      <alignment vertical="center" shrinkToFit="1"/>
    </xf>
    <xf numFmtId="0" fontId="4" fillId="4" borderId="33" xfId="1" applyFont="1" applyFill="1" applyBorder="1" applyAlignment="1" applyProtection="1">
      <alignment horizontal="center" vertical="center"/>
    </xf>
    <xf numFmtId="176" fontId="5" fillId="4" borderId="11" xfId="1" applyNumberFormat="1" applyFont="1" applyFill="1" applyBorder="1" applyAlignment="1" applyProtection="1">
      <alignment horizontal="center" vertical="center"/>
    </xf>
    <xf numFmtId="176" fontId="5" fillId="4" borderId="12" xfId="1" applyNumberFormat="1" applyFont="1" applyFill="1" applyBorder="1" applyAlignment="1" applyProtection="1">
      <alignment horizontal="center" vertical="center"/>
    </xf>
    <xf numFmtId="176" fontId="5" fillId="4" borderId="13" xfId="1" applyNumberFormat="1" applyFont="1" applyFill="1" applyBorder="1" applyAlignment="1" applyProtection="1">
      <alignment horizontal="center" vertical="center"/>
    </xf>
    <xf numFmtId="1" fontId="39" fillId="0" borderId="50" xfId="1" applyNumberFormat="1" applyFont="1" applyBorder="1" applyAlignment="1">
      <alignment horizontal="center" vertical="center" shrinkToFit="1"/>
    </xf>
    <xf numFmtId="1" fontId="39" fillId="0" borderId="43" xfId="1" applyNumberFormat="1" applyFont="1" applyBorder="1" applyAlignment="1">
      <alignment horizontal="center" vertical="center" shrinkToFit="1"/>
    </xf>
    <xf numFmtId="0" fontId="4" fillId="0" borderId="74" xfId="1" applyFont="1" applyBorder="1" applyAlignment="1">
      <alignment horizontal="distributed" vertical="center" shrinkToFit="1"/>
    </xf>
    <xf numFmtId="0" fontId="14" fillId="0" borderId="105" xfId="1" applyFont="1" applyBorder="1" applyAlignment="1">
      <alignment horizontal="center" vertical="center" shrinkToFit="1"/>
    </xf>
    <xf numFmtId="0" fontId="14" fillId="0" borderId="91" xfId="1" applyFont="1" applyBorder="1" applyAlignment="1">
      <alignment horizontal="center" vertical="center"/>
    </xf>
    <xf numFmtId="0" fontId="6" fillId="0" borderId="63" xfId="1" applyFont="1" applyBorder="1" applyAlignment="1">
      <alignment horizontal="center" vertical="center" wrapText="1" shrinkToFit="1"/>
    </xf>
    <xf numFmtId="0" fontId="14" fillId="0" borderId="106" xfId="1" applyFont="1" applyBorder="1" applyAlignment="1">
      <alignment horizontal="center" vertical="center" shrinkToFit="1"/>
    </xf>
    <xf numFmtId="0" fontId="5" fillId="0" borderId="95" xfId="1" applyFont="1" applyBorder="1" applyAlignment="1">
      <alignment horizontal="center" vertical="center" shrinkToFit="1"/>
    </xf>
    <xf numFmtId="0" fontId="14" fillId="0" borderId="108" xfId="1" applyFont="1" applyBorder="1" applyAlignment="1">
      <alignment horizontal="center" vertical="center" shrinkToFit="1"/>
    </xf>
    <xf numFmtId="0" fontId="14" fillId="0" borderId="109" xfId="1" applyFont="1" applyBorder="1" applyAlignment="1">
      <alignment horizontal="center" vertical="center" shrinkToFit="1"/>
    </xf>
    <xf numFmtId="0" fontId="44" fillId="9" borderId="0" xfId="0" applyFont="1" applyFill="1" applyBorder="1" applyAlignment="1">
      <alignment vertical="center"/>
    </xf>
    <xf numFmtId="0" fontId="45" fillId="9" borderId="0" xfId="0" applyFont="1" applyFill="1" applyAlignment="1">
      <alignment horizontal="center" vertical="center"/>
    </xf>
    <xf numFmtId="0" fontId="44" fillId="9" borderId="0" xfId="0" applyFont="1" applyFill="1">
      <alignment vertical="center"/>
    </xf>
    <xf numFmtId="0" fontId="46" fillId="9" borderId="0" xfId="0" applyFont="1" applyFill="1" applyAlignment="1">
      <alignment horizontal="left" vertical="center"/>
    </xf>
    <xf numFmtId="0" fontId="53" fillId="9" borderId="0" xfId="0" applyFont="1" applyFill="1">
      <alignment vertical="center"/>
    </xf>
    <xf numFmtId="0" fontId="52" fillId="9" borderId="34" xfId="0" applyFont="1" applyFill="1" applyBorder="1" applyAlignment="1">
      <alignment horizontal="center" vertical="center" shrinkToFit="1"/>
    </xf>
    <xf numFmtId="0" fontId="52" fillId="9" borderId="32" xfId="0" applyFont="1" applyFill="1" applyBorder="1" applyAlignment="1">
      <alignment horizontal="center" vertical="center" shrinkToFit="1"/>
    </xf>
    <xf numFmtId="0" fontId="52" fillId="9" borderId="33" xfId="0" applyFont="1" applyFill="1" applyBorder="1" applyAlignment="1">
      <alignment horizontal="center" vertical="center" shrinkToFit="1"/>
    </xf>
    <xf numFmtId="0" fontId="52" fillId="9" borderId="30" xfId="0" applyFont="1" applyFill="1" applyBorder="1" applyAlignment="1">
      <alignment horizontal="center" vertical="center" shrinkToFit="1"/>
    </xf>
    <xf numFmtId="0" fontId="52" fillId="9" borderId="22" xfId="0" applyFont="1" applyFill="1" applyBorder="1" applyAlignment="1">
      <alignment horizontal="center" vertical="center" shrinkToFit="1"/>
    </xf>
    <xf numFmtId="0" fontId="52" fillId="9" borderId="31" xfId="0" applyFont="1" applyFill="1" applyBorder="1" applyAlignment="1">
      <alignment horizontal="center" vertical="center" shrinkToFit="1"/>
    </xf>
    <xf numFmtId="0" fontId="48" fillId="9" borderId="34" xfId="0" applyFont="1" applyFill="1" applyBorder="1" applyAlignment="1" applyProtection="1">
      <alignment horizontal="center" vertical="center" wrapText="1"/>
      <protection locked="0"/>
    </xf>
    <xf numFmtId="0" fontId="48" fillId="9" borderId="33" xfId="0" applyFont="1" applyFill="1" applyBorder="1" applyAlignment="1" applyProtection="1">
      <alignment horizontal="center" vertical="center" wrapText="1"/>
      <protection locked="0"/>
    </xf>
    <xf numFmtId="0" fontId="48" fillId="9" borderId="30" xfId="0" applyFont="1" applyFill="1" applyBorder="1" applyAlignment="1" applyProtection="1">
      <alignment horizontal="center" vertical="center" wrapText="1"/>
      <protection locked="0"/>
    </xf>
    <xf numFmtId="0" fontId="48" fillId="9" borderId="31" xfId="0" applyFont="1" applyFill="1" applyBorder="1" applyAlignment="1" applyProtection="1">
      <alignment horizontal="center" vertical="center" wrapText="1"/>
      <protection locked="0"/>
    </xf>
    <xf numFmtId="0" fontId="24" fillId="0" borderId="0" xfId="0" applyFont="1" applyAlignment="1">
      <alignment horizontal="left" vertical="top" wrapText="1"/>
    </xf>
    <xf numFmtId="0" fontId="0" fillId="0" borderId="0" xfId="0" applyAlignment="1">
      <alignment horizontal="left" vertical="top"/>
    </xf>
    <xf numFmtId="0" fontId="21" fillId="4" borderId="20" xfId="0" applyFont="1" applyFill="1" applyBorder="1" applyAlignment="1">
      <alignment horizontal="center" vertical="center" shrinkToFit="1"/>
    </xf>
    <xf numFmtId="0" fontId="21" fillId="4" borderId="24" xfId="0" applyFont="1" applyFill="1" applyBorder="1" applyAlignment="1">
      <alignment horizontal="center" vertical="center" shrinkToFit="1"/>
    </xf>
    <xf numFmtId="0" fontId="21" fillId="4" borderId="21" xfId="0" applyFont="1" applyFill="1" applyBorder="1" applyAlignment="1">
      <alignment horizontal="center" vertical="center" shrinkToFit="1"/>
    </xf>
    <xf numFmtId="0" fontId="22" fillId="4" borderId="26" xfId="0" applyFont="1" applyFill="1" applyBorder="1" applyAlignment="1">
      <alignment horizontal="left" vertical="center" wrapText="1"/>
    </xf>
    <xf numFmtId="0" fontId="22" fillId="4" borderId="0" xfId="0" applyFont="1" applyFill="1" applyBorder="1" applyAlignment="1">
      <alignment horizontal="left" vertical="center" wrapText="1"/>
    </xf>
    <xf numFmtId="0" fontId="22" fillId="4" borderId="27" xfId="0" applyFont="1" applyFill="1" applyBorder="1" applyAlignment="1">
      <alignment horizontal="left" vertical="center" wrapText="1"/>
    </xf>
    <xf numFmtId="0" fontId="22" fillId="4" borderId="30" xfId="0" applyFont="1" applyFill="1" applyBorder="1" applyAlignment="1">
      <alignment horizontal="left" vertical="center" wrapText="1"/>
    </xf>
    <xf numFmtId="0" fontId="22" fillId="4" borderId="22" xfId="0" applyFont="1" applyFill="1" applyBorder="1" applyAlignment="1">
      <alignment horizontal="left" vertical="center" wrapText="1"/>
    </xf>
    <xf numFmtId="0" fontId="22" fillId="4" borderId="31" xfId="0" applyFont="1" applyFill="1" applyBorder="1" applyAlignment="1">
      <alignment horizontal="left" vertical="center" wrapText="1"/>
    </xf>
    <xf numFmtId="0" fontId="6" fillId="4" borderId="34" xfId="0" applyFont="1" applyFill="1" applyBorder="1" applyAlignment="1">
      <alignment horizontal="center" vertical="center" shrinkToFit="1"/>
    </xf>
    <xf numFmtId="0" fontId="6" fillId="4" borderId="33" xfId="0" applyFont="1" applyFill="1" applyBorder="1" applyAlignment="1">
      <alignment horizontal="center" vertical="center" shrinkToFit="1"/>
    </xf>
    <xf numFmtId="0" fontId="13" fillId="3" borderId="34" xfId="0" applyFont="1" applyFill="1" applyBorder="1" applyAlignment="1" applyProtection="1">
      <alignment horizontal="center" vertical="center"/>
      <protection locked="0"/>
    </xf>
    <xf numFmtId="0" fontId="13" fillId="3" borderId="32" xfId="0" applyFont="1" applyFill="1" applyBorder="1" applyAlignment="1" applyProtection="1">
      <alignment horizontal="center" vertical="center"/>
      <protection locked="0"/>
    </xf>
    <xf numFmtId="0" fontId="13" fillId="3" borderId="33" xfId="0" applyFont="1" applyFill="1" applyBorder="1" applyAlignment="1" applyProtection="1">
      <alignment horizontal="center" vertical="center"/>
      <protection locked="0"/>
    </xf>
    <xf numFmtId="0" fontId="5" fillId="3" borderId="20" xfId="0" applyFont="1" applyFill="1" applyBorder="1" applyAlignment="1" applyProtection="1">
      <alignment horizontal="center" vertical="center"/>
      <protection locked="0"/>
    </xf>
    <xf numFmtId="0" fontId="5" fillId="3" borderId="21" xfId="0" applyFont="1" applyFill="1" applyBorder="1" applyAlignment="1" applyProtection="1">
      <alignment horizontal="center" vertical="center"/>
      <protection locked="0"/>
    </xf>
    <xf numFmtId="0" fontId="14" fillId="4" borderId="34" xfId="0" applyFont="1" applyFill="1" applyBorder="1" applyAlignment="1">
      <alignment horizontal="left" vertical="center" wrapText="1"/>
    </xf>
    <xf numFmtId="0" fontId="14" fillId="4" borderId="32" xfId="0" applyFont="1" applyFill="1" applyBorder="1" applyAlignment="1">
      <alignment horizontal="left" vertical="center" wrapText="1"/>
    </xf>
    <xf numFmtId="0" fontId="14" fillId="4" borderId="33" xfId="0" applyFont="1" applyFill="1" applyBorder="1" applyAlignment="1">
      <alignment horizontal="left" vertical="center" wrapText="1"/>
    </xf>
    <xf numFmtId="0" fontId="14" fillId="4" borderId="26" xfId="0" applyFont="1" applyFill="1" applyBorder="1" applyAlignment="1">
      <alignment horizontal="left" vertical="center" wrapText="1"/>
    </xf>
    <xf numFmtId="0" fontId="14" fillId="4" borderId="0" xfId="0" applyFont="1" applyFill="1" applyBorder="1" applyAlignment="1">
      <alignment horizontal="left" vertical="center" wrapText="1"/>
    </xf>
    <xf numFmtId="0" fontId="14" fillId="4" borderId="27" xfId="0" applyFont="1" applyFill="1" applyBorder="1" applyAlignment="1">
      <alignment horizontal="left" vertical="center" wrapText="1"/>
    </xf>
    <xf numFmtId="0" fontId="14" fillId="4" borderId="30" xfId="0" applyFont="1" applyFill="1" applyBorder="1" applyAlignment="1">
      <alignment horizontal="left" vertical="center" wrapText="1"/>
    </xf>
    <xf numFmtId="0" fontId="14" fillId="4" borderId="22" xfId="0" applyFont="1" applyFill="1" applyBorder="1" applyAlignment="1">
      <alignment horizontal="left" vertical="center" wrapText="1"/>
    </xf>
    <xf numFmtId="0" fontId="14" fillId="4" borderId="31" xfId="0" applyFont="1" applyFill="1" applyBorder="1" applyAlignment="1">
      <alignment horizontal="left" vertical="center" wrapText="1"/>
    </xf>
    <xf numFmtId="0" fontId="47" fillId="9" borderId="20" xfId="0" applyFont="1" applyFill="1" applyBorder="1" applyAlignment="1">
      <alignment horizontal="center" vertical="center"/>
    </xf>
    <xf numFmtId="0" fontId="47" fillId="9" borderId="24" xfId="0" applyFont="1" applyFill="1" applyBorder="1" applyAlignment="1">
      <alignment horizontal="center" vertical="center"/>
    </xf>
    <xf numFmtId="0" fontId="47" fillId="9" borderId="21" xfId="0" applyFont="1" applyFill="1" applyBorder="1" applyAlignment="1">
      <alignment horizontal="center" vertical="center"/>
    </xf>
    <xf numFmtId="0" fontId="48" fillId="9" borderId="32" xfId="0" applyFont="1" applyFill="1" applyBorder="1" applyAlignment="1" applyProtection="1">
      <alignment horizontal="center" vertical="center" wrapText="1"/>
      <protection locked="0"/>
    </xf>
    <xf numFmtId="0" fontId="48" fillId="9" borderId="22" xfId="0" applyFont="1" applyFill="1" applyBorder="1" applyAlignment="1" applyProtection="1">
      <alignment horizontal="center" vertical="center" wrapText="1"/>
      <protection locked="0"/>
    </xf>
    <xf numFmtId="0" fontId="49" fillId="9" borderId="34" xfId="0" applyFont="1" applyFill="1" applyBorder="1" applyAlignment="1" applyProtection="1">
      <alignment horizontal="center" vertical="center" wrapText="1"/>
      <protection locked="0"/>
    </xf>
    <xf numFmtId="0" fontId="49" fillId="9" borderId="32" xfId="0" applyFont="1" applyFill="1" applyBorder="1" applyAlignment="1" applyProtection="1">
      <alignment horizontal="center" vertical="center" wrapText="1"/>
      <protection locked="0"/>
    </xf>
    <xf numFmtId="0" fontId="49" fillId="9" borderId="33" xfId="0" applyFont="1" applyFill="1" applyBorder="1" applyAlignment="1" applyProtection="1">
      <alignment horizontal="center" vertical="center" wrapText="1"/>
      <protection locked="0"/>
    </xf>
    <xf numFmtId="0" fontId="49" fillId="9" borderId="30" xfId="0" applyFont="1" applyFill="1" applyBorder="1" applyAlignment="1" applyProtection="1">
      <alignment horizontal="center" vertical="center" wrapText="1"/>
      <protection locked="0"/>
    </xf>
    <xf numFmtId="0" fontId="49" fillId="9" borderId="22" xfId="0" applyFont="1" applyFill="1" applyBorder="1" applyAlignment="1" applyProtection="1">
      <alignment horizontal="center" vertical="center" wrapText="1"/>
      <protection locked="0"/>
    </xf>
    <xf numFmtId="0" fontId="49" fillId="9" borderId="31" xfId="0" applyFont="1" applyFill="1" applyBorder="1" applyAlignment="1" applyProtection="1">
      <alignment horizontal="center" vertical="center" wrapText="1"/>
      <protection locked="0"/>
    </xf>
    <xf numFmtId="0" fontId="45" fillId="9" borderId="0" xfId="0" applyFont="1" applyFill="1" applyAlignment="1">
      <alignment horizontal="left" vertical="center" wrapText="1"/>
    </xf>
    <xf numFmtId="0" fontId="51" fillId="9" borderId="34" xfId="0" applyFont="1" applyFill="1" applyBorder="1" applyAlignment="1">
      <alignment horizontal="center" vertical="center" shrinkToFit="1"/>
    </xf>
    <xf numFmtId="0" fontId="51" fillId="9" borderId="32" xfId="0" applyFont="1" applyFill="1" applyBorder="1" applyAlignment="1">
      <alignment horizontal="center" vertical="center" shrinkToFit="1"/>
    </xf>
    <xf numFmtId="0" fontId="51" fillId="9" borderId="33" xfId="0" applyFont="1" applyFill="1" applyBorder="1" applyAlignment="1">
      <alignment horizontal="center" vertical="center" shrinkToFit="1"/>
    </xf>
    <xf numFmtId="0" fontId="0" fillId="3" borderId="20" xfId="0" applyFill="1" applyBorder="1" applyAlignment="1" applyProtection="1">
      <alignment horizontal="center" vertical="center"/>
      <protection locked="0"/>
    </xf>
    <xf numFmtId="0" fontId="0" fillId="3" borderId="21" xfId="0" applyFill="1" applyBorder="1" applyAlignment="1" applyProtection="1">
      <alignment horizontal="center" vertical="center"/>
      <protection locked="0"/>
    </xf>
    <xf numFmtId="0" fontId="19" fillId="0" borderId="22" xfId="0" applyFont="1" applyBorder="1" applyAlignment="1">
      <alignment horizontal="center" vertical="center"/>
    </xf>
    <xf numFmtId="0" fontId="6" fillId="4" borderId="20" xfId="0" applyFont="1" applyFill="1" applyBorder="1" applyAlignment="1">
      <alignment horizontal="center" vertical="center" shrinkToFit="1"/>
    </xf>
    <xf numFmtId="0" fontId="6" fillId="4" borderId="21" xfId="0" applyFont="1" applyFill="1" applyBorder="1" applyAlignment="1">
      <alignment horizontal="center" vertical="center" shrinkToFit="1"/>
    </xf>
    <xf numFmtId="0" fontId="5" fillId="4" borderId="3" xfId="1" applyFont="1" applyFill="1" applyBorder="1" applyAlignment="1" applyProtection="1">
      <alignment horizontal="center" vertical="center" shrinkToFit="1"/>
    </xf>
    <xf numFmtId="0" fontId="5" fillId="4" borderId="4" xfId="1" applyFont="1" applyFill="1" applyBorder="1" applyAlignment="1" applyProtection="1">
      <alignment horizontal="center" vertical="center" shrinkToFit="1"/>
    </xf>
    <xf numFmtId="0" fontId="5" fillId="4" borderId="34" xfId="1" applyFont="1" applyFill="1" applyBorder="1" applyAlignment="1" applyProtection="1">
      <alignment horizontal="left" vertical="top" wrapText="1"/>
    </xf>
    <xf numFmtId="0" fontId="5" fillId="4" borderId="32" xfId="1" applyFont="1" applyFill="1" applyBorder="1" applyAlignment="1" applyProtection="1">
      <alignment horizontal="left" vertical="top" wrapText="1"/>
    </xf>
    <xf numFmtId="0" fontId="5" fillId="4" borderId="33" xfId="1" applyFont="1" applyFill="1" applyBorder="1" applyAlignment="1" applyProtection="1">
      <alignment horizontal="left" vertical="top" wrapText="1"/>
    </xf>
    <xf numFmtId="0" fontId="5" fillId="4" borderId="26" xfId="1" applyFont="1" applyFill="1" applyBorder="1" applyAlignment="1" applyProtection="1">
      <alignment horizontal="left" vertical="top" wrapText="1"/>
    </xf>
    <xf numFmtId="0" fontId="5" fillId="4" borderId="0" xfId="1" applyFont="1" applyFill="1" applyBorder="1" applyAlignment="1" applyProtection="1">
      <alignment horizontal="left" vertical="top" wrapText="1"/>
    </xf>
    <xf numFmtId="0" fontId="5" fillId="4" borderId="27" xfId="1" applyFont="1" applyFill="1" applyBorder="1" applyAlignment="1" applyProtection="1">
      <alignment horizontal="left" vertical="top" wrapText="1"/>
    </xf>
    <xf numFmtId="0" fontId="5" fillId="4" borderId="30" xfId="1" applyFont="1" applyFill="1" applyBorder="1" applyAlignment="1" applyProtection="1">
      <alignment horizontal="left" vertical="top" wrapText="1"/>
    </xf>
    <xf numFmtId="0" fontId="5" fillId="4" borderId="22" xfId="1" applyFont="1" applyFill="1" applyBorder="1" applyAlignment="1" applyProtection="1">
      <alignment horizontal="left" vertical="top" wrapText="1"/>
    </xf>
    <xf numFmtId="0" fontId="5" fillId="4" borderId="31" xfId="1" applyFont="1" applyFill="1" applyBorder="1" applyAlignment="1" applyProtection="1">
      <alignment horizontal="left" vertical="top" wrapText="1"/>
    </xf>
    <xf numFmtId="0" fontId="5" fillId="4" borderId="9" xfId="1" applyFont="1" applyFill="1" applyBorder="1" applyAlignment="1" applyProtection="1">
      <alignment horizontal="center" vertical="center" shrinkToFit="1"/>
    </xf>
    <xf numFmtId="0" fontId="5" fillId="4" borderId="12" xfId="1" applyFont="1" applyFill="1" applyBorder="1" applyAlignment="1" applyProtection="1">
      <alignment horizontal="center" vertical="center" shrinkToFit="1"/>
    </xf>
    <xf numFmtId="0" fontId="5" fillId="4" borderId="5" xfId="1" applyFont="1" applyFill="1" applyBorder="1" applyAlignment="1" applyProtection="1">
      <alignment horizontal="center" vertical="center" shrinkToFit="1"/>
    </xf>
    <xf numFmtId="0" fontId="5" fillId="4" borderId="6" xfId="1" applyFont="1" applyFill="1" applyBorder="1" applyAlignment="1" applyProtection="1">
      <alignment horizontal="center" vertical="center" shrinkToFit="1"/>
    </xf>
    <xf numFmtId="0" fontId="26" fillId="0" borderId="0" xfId="1" applyFont="1" applyFill="1" applyBorder="1" applyAlignment="1" applyProtection="1">
      <alignment horizontal="center" vertical="center"/>
    </xf>
    <xf numFmtId="0" fontId="26" fillId="0" borderId="22" xfId="1" applyFont="1" applyFill="1" applyBorder="1" applyAlignment="1" applyProtection="1">
      <alignment horizontal="center" vertical="center"/>
    </xf>
    <xf numFmtId="0" fontId="13" fillId="4" borderId="20" xfId="1" applyFont="1" applyFill="1" applyBorder="1" applyAlignment="1" applyProtection="1">
      <alignment horizontal="center" vertical="center" shrinkToFit="1"/>
    </xf>
    <xf numFmtId="0" fontId="13" fillId="4" borderId="24" xfId="1" applyFont="1" applyFill="1" applyBorder="1" applyAlignment="1" applyProtection="1">
      <alignment horizontal="center" vertical="center" shrinkToFit="1"/>
    </xf>
    <xf numFmtId="0" fontId="13" fillId="4" borderId="21" xfId="1" applyFont="1" applyFill="1" applyBorder="1" applyAlignment="1" applyProtection="1">
      <alignment horizontal="center" vertical="center" shrinkToFit="1"/>
    </xf>
    <xf numFmtId="0" fontId="21" fillId="4" borderId="20" xfId="1" applyFont="1" applyFill="1" applyBorder="1" applyAlignment="1" applyProtection="1">
      <alignment horizontal="center" vertical="center"/>
    </xf>
    <xf numFmtId="0" fontId="21" fillId="4" borderId="24" xfId="1" applyFont="1" applyFill="1" applyBorder="1" applyAlignment="1" applyProtection="1">
      <alignment horizontal="center" vertical="center"/>
    </xf>
    <xf numFmtId="0" fontId="21" fillId="4" borderId="21" xfId="1" applyFont="1" applyFill="1" applyBorder="1" applyAlignment="1" applyProtection="1">
      <alignment horizontal="center" vertical="center"/>
    </xf>
    <xf numFmtId="0" fontId="5" fillId="4" borderId="8" xfId="1" applyFont="1" applyFill="1" applyBorder="1" applyAlignment="1" applyProtection="1">
      <alignment horizontal="center" vertical="center" shrinkToFit="1"/>
    </xf>
    <xf numFmtId="0" fontId="5" fillId="4" borderId="11" xfId="1" applyFont="1" applyFill="1" applyBorder="1" applyAlignment="1" applyProtection="1">
      <alignment horizontal="center" vertical="center" shrinkToFit="1"/>
    </xf>
    <xf numFmtId="0" fontId="5" fillId="4" borderId="25" xfId="1" applyFont="1" applyFill="1" applyBorder="1" applyAlignment="1" applyProtection="1">
      <alignment horizontal="center" vertical="center" shrinkToFit="1"/>
    </xf>
    <xf numFmtId="0" fontId="14" fillId="4" borderId="26" xfId="1" applyFont="1" applyFill="1" applyBorder="1" applyAlignment="1" applyProtection="1">
      <alignment horizontal="left" vertical="center" wrapText="1"/>
    </xf>
    <xf numFmtId="0" fontId="14" fillId="4" borderId="0" xfId="1" applyFont="1" applyFill="1" applyBorder="1" applyAlignment="1" applyProtection="1">
      <alignment horizontal="left" vertical="center" wrapText="1"/>
    </xf>
    <xf numFmtId="0" fontId="14" fillId="4" borderId="27" xfId="1" applyFont="1" applyFill="1" applyBorder="1" applyAlignment="1" applyProtection="1">
      <alignment horizontal="left" vertical="center" wrapText="1"/>
    </xf>
    <xf numFmtId="0" fontId="14" fillId="4" borderId="30" xfId="1" applyFont="1" applyFill="1" applyBorder="1" applyAlignment="1" applyProtection="1">
      <alignment horizontal="left" vertical="center" wrapText="1"/>
    </xf>
    <xf numFmtId="0" fontId="14" fillId="4" borderId="22" xfId="1" applyFont="1" applyFill="1" applyBorder="1" applyAlignment="1" applyProtection="1">
      <alignment horizontal="left" vertical="center" wrapText="1"/>
    </xf>
    <xf numFmtId="0" fontId="14" fillId="4" borderId="31" xfId="1" applyFont="1" applyFill="1" applyBorder="1" applyAlignment="1" applyProtection="1">
      <alignment horizontal="left" vertical="center" wrapText="1"/>
    </xf>
    <xf numFmtId="0" fontId="5" fillId="4" borderId="9" xfId="1" applyFont="1" applyFill="1" applyBorder="1" applyAlignment="1" applyProtection="1">
      <alignment horizontal="left" vertical="center" indent="1" shrinkToFit="1"/>
    </xf>
    <xf numFmtId="0" fontId="5" fillId="4" borderId="12" xfId="1" applyFont="1" applyFill="1" applyBorder="1" applyAlignment="1" applyProtection="1">
      <alignment horizontal="left" vertical="center" indent="1" shrinkToFit="1"/>
    </xf>
    <xf numFmtId="0" fontId="5" fillId="4" borderId="28" xfId="1" applyFont="1" applyFill="1" applyBorder="1" applyAlignment="1" applyProtection="1">
      <alignment horizontal="center" vertical="center" shrinkToFit="1"/>
    </xf>
    <xf numFmtId="0" fontId="5" fillId="4" borderId="10" xfId="1" applyFont="1" applyFill="1" applyBorder="1" applyAlignment="1" applyProtection="1">
      <alignment horizontal="left" vertical="center" indent="1"/>
    </xf>
    <xf numFmtId="0" fontId="5" fillId="4" borderId="13" xfId="1" applyFont="1" applyFill="1" applyBorder="1" applyAlignment="1" applyProtection="1">
      <alignment horizontal="left" vertical="center" indent="1"/>
    </xf>
    <xf numFmtId="0" fontId="5" fillId="4" borderId="29" xfId="1" applyFont="1" applyFill="1" applyBorder="1" applyAlignment="1" applyProtection="1">
      <alignment horizontal="center" vertical="center" shrinkToFit="1"/>
    </xf>
    <xf numFmtId="0" fontId="5" fillId="4" borderId="13" xfId="1" applyFont="1" applyFill="1" applyBorder="1" applyAlignment="1" applyProtection="1">
      <alignment horizontal="center" vertical="center" shrinkToFit="1"/>
    </xf>
    <xf numFmtId="0" fontId="4" fillId="4" borderId="32" xfId="1" applyFont="1" applyFill="1" applyBorder="1" applyAlignment="1" applyProtection="1">
      <alignment horizontal="distributed" vertical="center" indent="2"/>
    </xf>
    <xf numFmtId="0" fontId="4" fillId="4" borderId="33" xfId="1" applyFont="1" applyFill="1" applyBorder="1" applyAlignment="1" applyProtection="1">
      <alignment horizontal="distributed" vertical="center" indent="2"/>
    </xf>
    <xf numFmtId="0" fontId="4" fillId="4" borderId="34" xfId="1" applyFont="1" applyFill="1" applyBorder="1" applyAlignment="1" applyProtection="1">
      <alignment horizontal="distributed" vertical="center" indent="1"/>
    </xf>
    <xf numFmtId="0" fontId="4" fillId="4" borderId="33" xfId="1" applyFont="1" applyFill="1" applyBorder="1" applyAlignment="1" applyProtection="1">
      <alignment horizontal="distributed" vertical="center" indent="1"/>
    </xf>
    <xf numFmtId="0" fontId="13" fillId="4" borderId="34" xfId="1" applyFont="1" applyFill="1" applyBorder="1" applyAlignment="1" applyProtection="1">
      <alignment horizontal="center" vertical="center"/>
    </xf>
    <xf numFmtId="0" fontId="13" fillId="4" borderId="32" xfId="1" applyFont="1" applyFill="1" applyBorder="1" applyAlignment="1" applyProtection="1">
      <alignment horizontal="center" vertical="center"/>
    </xf>
    <xf numFmtId="0" fontId="13" fillId="4" borderId="33" xfId="1" applyFont="1" applyFill="1" applyBorder="1" applyAlignment="1" applyProtection="1">
      <alignment horizontal="center" vertical="center"/>
    </xf>
    <xf numFmtId="0" fontId="4" fillId="4" borderId="20" xfId="1" applyFont="1" applyFill="1" applyBorder="1" applyAlignment="1" applyProtection="1">
      <alignment horizontal="distributed" vertical="center" indent="1"/>
    </xf>
    <xf numFmtId="0" fontId="4" fillId="4" borderId="21" xfId="1" applyFont="1" applyFill="1" applyBorder="1" applyAlignment="1" applyProtection="1">
      <alignment horizontal="distributed" vertical="center" indent="1"/>
    </xf>
    <xf numFmtId="0" fontId="5" fillId="4" borderId="20" xfId="1" applyFont="1" applyFill="1" applyBorder="1" applyAlignment="1" applyProtection="1">
      <alignment horizontal="center" vertical="center"/>
    </xf>
    <xf numFmtId="0" fontId="5" fillId="4" borderId="24" xfId="1" applyFont="1" applyFill="1" applyBorder="1" applyAlignment="1" applyProtection="1">
      <alignment horizontal="center" vertical="center"/>
    </xf>
    <xf numFmtId="0" fontId="5" fillId="4" borderId="21" xfId="1" applyFont="1" applyFill="1" applyBorder="1" applyAlignment="1" applyProtection="1">
      <alignment horizontal="center" vertical="center"/>
    </xf>
    <xf numFmtId="0" fontId="21" fillId="7" borderId="20" xfId="1" applyFont="1" applyFill="1" applyBorder="1" applyAlignment="1" applyProtection="1">
      <alignment horizontal="center" vertical="center"/>
      <protection locked="0"/>
    </xf>
    <xf numFmtId="0" fontId="21" fillId="7" borderId="24" xfId="1" applyFont="1" applyFill="1" applyBorder="1" applyAlignment="1" applyProtection="1">
      <alignment horizontal="center" vertical="center"/>
      <protection locked="0"/>
    </xf>
    <xf numFmtId="0" fontId="21" fillId="7" borderId="21" xfId="1" applyFont="1" applyFill="1" applyBorder="1" applyAlignment="1" applyProtection="1">
      <alignment horizontal="center" vertical="center"/>
      <protection locked="0"/>
    </xf>
    <xf numFmtId="0" fontId="22" fillId="4" borderId="34" xfId="1" applyFont="1" applyFill="1" applyBorder="1" applyAlignment="1" applyProtection="1">
      <alignment horizontal="left" vertical="center" wrapText="1"/>
    </xf>
    <xf numFmtId="0" fontId="22" fillId="4" borderId="32" xfId="1" applyFont="1" applyFill="1" applyBorder="1" applyAlignment="1" applyProtection="1">
      <alignment horizontal="left" vertical="center" wrapText="1"/>
    </xf>
    <xf numFmtId="0" fontId="22" fillId="4" borderId="33" xfId="1" applyFont="1" applyFill="1" applyBorder="1" applyAlignment="1" applyProtection="1">
      <alignment horizontal="left" vertical="center" wrapText="1"/>
    </xf>
    <xf numFmtId="0" fontId="22" fillId="4" borderId="30" xfId="1" applyFont="1" applyFill="1" applyBorder="1" applyAlignment="1" applyProtection="1">
      <alignment horizontal="left" vertical="center" wrapText="1"/>
    </xf>
    <xf numFmtId="0" fontId="22" fillId="4" borderId="22" xfId="1" applyFont="1" applyFill="1" applyBorder="1" applyAlignment="1" applyProtection="1">
      <alignment horizontal="left" vertical="center" wrapText="1"/>
    </xf>
    <xf numFmtId="0" fontId="22" fillId="4" borderId="31" xfId="1" applyFont="1" applyFill="1" applyBorder="1" applyAlignment="1" applyProtection="1">
      <alignment horizontal="left" vertical="center" wrapText="1"/>
    </xf>
    <xf numFmtId="49" fontId="30" fillId="0" borderId="32" xfId="1" applyNumberFormat="1" applyFont="1" applyBorder="1" applyAlignment="1" applyProtection="1">
      <alignment horizontal="left" wrapText="1"/>
    </xf>
    <xf numFmtId="0" fontId="31" fillId="0" borderId="0" xfId="1" applyFont="1" applyAlignment="1" applyProtection="1">
      <alignment horizontal="left" vertical="top" wrapText="1"/>
    </xf>
    <xf numFmtId="0" fontId="32" fillId="0" borderId="0" xfId="1" applyFont="1" applyAlignment="1">
      <alignment horizontal="center" vertical="center"/>
    </xf>
    <xf numFmtId="0" fontId="26" fillId="0" borderId="0" xfId="1" applyFont="1" applyFill="1" applyBorder="1" applyAlignment="1" applyProtection="1">
      <alignment horizontal="center" vertical="center"/>
      <protection locked="0"/>
    </xf>
    <xf numFmtId="0" fontId="26" fillId="0" borderId="22" xfId="1" applyFont="1" applyFill="1" applyBorder="1" applyAlignment="1" applyProtection="1">
      <alignment horizontal="center" vertical="center"/>
      <protection locked="0"/>
    </xf>
    <xf numFmtId="0" fontId="13" fillId="4" borderId="20" xfId="1" applyFont="1" applyFill="1" applyBorder="1" applyAlignment="1" applyProtection="1">
      <alignment horizontal="center" vertical="center" shrinkToFit="1"/>
      <protection locked="0"/>
    </xf>
    <xf numFmtId="0" fontId="13" fillId="4" borderId="24" xfId="1" applyFont="1" applyFill="1" applyBorder="1" applyAlignment="1" applyProtection="1">
      <alignment horizontal="center" vertical="center" shrinkToFit="1"/>
      <protection locked="0"/>
    </xf>
    <xf numFmtId="0" fontId="13" fillId="4" borderId="21" xfId="1" applyFont="1" applyFill="1" applyBorder="1" applyAlignment="1" applyProtection="1">
      <alignment horizontal="center" vertical="center" shrinkToFit="1"/>
      <protection locked="0"/>
    </xf>
    <xf numFmtId="0" fontId="5" fillId="4" borderId="8" xfId="1" applyFont="1" applyFill="1" applyBorder="1" applyAlignment="1" applyProtection="1">
      <alignment horizontal="center" vertical="center" shrinkToFit="1"/>
      <protection locked="0"/>
    </xf>
    <xf numFmtId="0" fontId="5" fillId="4" borderId="11" xfId="1" applyFont="1" applyFill="1" applyBorder="1" applyAlignment="1" applyProtection="1">
      <alignment horizontal="center" vertical="center" shrinkToFit="1"/>
      <protection locked="0"/>
    </xf>
    <xf numFmtId="0" fontId="14" fillId="5" borderId="26" xfId="1" applyFont="1" applyFill="1" applyBorder="1" applyAlignment="1" applyProtection="1">
      <alignment horizontal="left" vertical="center" wrapText="1"/>
      <protection locked="0"/>
    </xf>
    <xf numFmtId="0" fontId="14" fillId="5" borderId="0" xfId="1" applyFont="1" applyFill="1" applyBorder="1" applyAlignment="1" applyProtection="1">
      <alignment horizontal="left" vertical="center" wrapText="1"/>
      <protection locked="0"/>
    </xf>
    <xf numFmtId="0" fontId="14" fillId="5" borderId="27" xfId="1" applyFont="1" applyFill="1" applyBorder="1" applyAlignment="1" applyProtection="1">
      <alignment horizontal="left" vertical="center" wrapText="1"/>
      <protection locked="0"/>
    </xf>
    <xf numFmtId="0" fontId="14" fillId="5" borderId="30" xfId="1" applyFont="1" applyFill="1" applyBorder="1" applyAlignment="1" applyProtection="1">
      <alignment horizontal="left" vertical="center" wrapText="1"/>
      <protection locked="0"/>
    </xf>
    <xf numFmtId="0" fontId="14" fillId="5" borderId="22" xfId="1" applyFont="1" applyFill="1" applyBorder="1" applyAlignment="1" applyProtection="1">
      <alignment horizontal="left" vertical="center" wrapText="1"/>
      <protection locked="0"/>
    </xf>
    <xf numFmtId="0" fontId="14" fillId="5" borderId="31" xfId="1" applyFont="1" applyFill="1" applyBorder="1" applyAlignment="1" applyProtection="1">
      <alignment horizontal="left" vertical="center" wrapText="1"/>
      <protection locked="0"/>
    </xf>
    <xf numFmtId="0" fontId="5" fillId="4" borderId="9" xfId="1" applyFont="1" applyFill="1" applyBorder="1" applyAlignment="1" applyProtection="1">
      <alignment horizontal="left" vertical="center" indent="1" shrinkToFit="1"/>
      <protection locked="0"/>
    </xf>
    <xf numFmtId="0" fontId="5" fillId="4" borderId="12" xfId="1" applyFont="1" applyFill="1" applyBorder="1" applyAlignment="1" applyProtection="1">
      <alignment horizontal="left" vertical="center" indent="1" shrinkToFit="1"/>
      <protection locked="0"/>
    </xf>
    <xf numFmtId="0" fontId="5" fillId="4" borderId="9" xfId="1" applyFont="1" applyFill="1" applyBorder="1" applyAlignment="1" applyProtection="1">
      <alignment horizontal="center" vertical="center" shrinkToFit="1"/>
      <protection locked="0"/>
    </xf>
    <xf numFmtId="0" fontId="5" fillId="4" borderId="12" xfId="1" applyFont="1" applyFill="1" applyBorder="1" applyAlignment="1" applyProtection="1">
      <alignment horizontal="center" vertical="center" shrinkToFit="1"/>
      <protection locked="0"/>
    </xf>
    <xf numFmtId="0" fontId="5" fillId="4" borderId="10" xfId="1" applyFont="1" applyFill="1" applyBorder="1" applyAlignment="1" applyProtection="1">
      <alignment horizontal="left" vertical="center" indent="1"/>
      <protection locked="0"/>
    </xf>
    <xf numFmtId="0" fontId="5" fillId="4" borderId="13" xfId="1" applyFont="1" applyFill="1" applyBorder="1" applyAlignment="1" applyProtection="1">
      <alignment horizontal="left" vertical="center" indent="1"/>
      <protection locked="0"/>
    </xf>
    <xf numFmtId="0" fontId="5" fillId="4" borderId="10" xfId="1" applyFont="1" applyFill="1" applyBorder="1" applyAlignment="1" applyProtection="1">
      <alignment horizontal="center" vertical="center" shrinkToFit="1"/>
      <protection locked="0"/>
    </xf>
    <xf numFmtId="0" fontId="5" fillId="4" borderId="13" xfId="1" applyFont="1" applyFill="1" applyBorder="1" applyAlignment="1" applyProtection="1">
      <alignment horizontal="center" vertical="center" shrinkToFit="1"/>
      <protection locked="0"/>
    </xf>
    <xf numFmtId="0" fontId="4" fillId="4" borderId="20" xfId="1" applyFont="1" applyFill="1" applyBorder="1" applyAlignment="1" applyProtection="1">
      <alignment horizontal="distributed" vertical="center" indent="2"/>
      <protection locked="0"/>
    </xf>
    <xf numFmtId="0" fontId="4" fillId="4" borderId="24" xfId="1" applyFont="1" applyFill="1" applyBorder="1" applyAlignment="1" applyProtection="1">
      <alignment horizontal="distributed" vertical="center" indent="2"/>
      <protection locked="0"/>
    </xf>
    <xf numFmtId="0" fontId="4" fillId="4" borderId="21" xfId="1" applyFont="1" applyFill="1" applyBorder="1" applyAlignment="1" applyProtection="1">
      <alignment horizontal="distributed" vertical="center" indent="2"/>
      <protection locked="0"/>
    </xf>
    <xf numFmtId="0" fontId="4" fillId="5" borderId="34" xfId="1" applyFont="1" applyFill="1" applyBorder="1" applyAlignment="1" applyProtection="1">
      <alignment horizontal="distributed" vertical="center" indent="1"/>
      <protection locked="0"/>
    </xf>
    <xf numFmtId="0" fontId="4" fillId="5" borderId="33" xfId="1" applyFont="1" applyFill="1" applyBorder="1" applyAlignment="1" applyProtection="1">
      <alignment horizontal="distributed" vertical="center" indent="1"/>
      <protection locked="0"/>
    </xf>
    <xf numFmtId="0" fontId="13" fillId="6" borderId="34" xfId="1" applyFont="1" applyFill="1" applyBorder="1" applyAlignment="1" applyProtection="1">
      <alignment horizontal="center" vertical="center"/>
      <protection locked="0"/>
    </xf>
    <xf numFmtId="0" fontId="13" fillId="6" borderId="32" xfId="1" applyFont="1" applyFill="1" applyBorder="1" applyAlignment="1" applyProtection="1">
      <alignment horizontal="center" vertical="center"/>
      <protection locked="0"/>
    </xf>
    <xf numFmtId="0" fontId="13" fillId="6" borderId="33" xfId="1" applyFont="1" applyFill="1" applyBorder="1" applyAlignment="1" applyProtection="1">
      <alignment horizontal="center" vertical="center"/>
      <protection locked="0"/>
    </xf>
    <xf numFmtId="0" fontId="5" fillId="4" borderId="34" xfId="1" applyFont="1" applyFill="1" applyBorder="1" applyAlignment="1" applyProtection="1">
      <alignment horizontal="left" vertical="top" wrapText="1"/>
      <protection locked="0"/>
    </xf>
    <xf numFmtId="0" fontId="5" fillId="4" borderId="32" xfId="1" applyFont="1" applyFill="1" applyBorder="1" applyAlignment="1" applyProtection="1">
      <alignment horizontal="left" vertical="top" wrapText="1"/>
      <protection locked="0"/>
    </xf>
    <xf numFmtId="0" fontId="5" fillId="4" borderId="33" xfId="1" applyFont="1" applyFill="1" applyBorder="1" applyAlignment="1" applyProtection="1">
      <alignment horizontal="left" vertical="top" wrapText="1"/>
      <protection locked="0"/>
    </xf>
    <xf numFmtId="0" fontId="5" fillId="4" borderId="26" xfId="1" applyFont="1" applyFill="1" applyBorder="1" applyAlignment="1" applyProtection="1">
      <alignment horizontal="left" vertical="top" wrapText="1"/>
      <protection locked="0"/>
    </xf>
    <xf numFmtId="0" fontId="5" fillId="4" borderId="0" xfId="1" applyFont="1" applyFill="1" applyBorder="1" applyAlignment="1" applyProtection="1">
      <alignment horizontal="left" vertical="top" wrapText="1"/>
      <protection locked="0"/>
    </xf>
    <xf numFmtId="0" fontId="5" fillId="4" borderId="27" xfId="1" applyFont="1" applyFill="1" applyBorder="1" applyAlignment="1" applyProtection="1">
      <alignment horizontal="left" vertical="top" wrapText="1"/>
      <protection locked="0"/>
    </xf>
    <xf numFmtId="0" fontId="5" fillId="4" borderId="30" xfId="1" applyFont="1" applyFill="1" applyBorder="1" applyAlignment="1" applyProtection="1">
      <alignment horizontal="left" vertical="top" wrapText="1"/>
      <protection locked="0"/>
    </xf>
    <xf numFmtId="0" fontId="5" fillId="4" borderId="22" xfId="1" applyFont="1" applyFill="1" applyBorder="1" applyAlignment="1" applyProtection="1">
      <alignment horizontal="left" vertical="top" wrapText="1"/>
      <protection locked="0"/>
    </xf>
    <xf numFmtId="0" fontId="5" fillId="4" borderId="31" xfId="1" applyFont="1" applyFill="1" applyBorder="1" applyAlignment="1" applyProtection="1">
      <alignment horizontal="left" vertical="top" wrapText="1"/>
      <protection locked="0"/>
    </xf>
    <xf numFmtId="0" fontId="4" fillId="5" borderId="20" xfId="1" applyFont="1" applyFill="1" applyBorder="1" applyAlignment="1" applyProtection="1">
      <alignment horizontal="distributed" vertical="center" indent="1"/>
      <protection locked="0"/>
    </xf>
    <xf numFmtId="0" fontId="4" fillId="5" borderId="21" xfId="1" applyFont="1" applyFill="1" applyBorder="1" applyAlignment="1" applyProtection="1">
      <alignment horizontal="distributed" vertical="center" indent="1"/>
      <protection locked="0"/>
    </xf>
    <xf numFmtId="0" fontId="5" fillId="6" borderId="24" xfId="1" applyFont="1" applyFill="1" applyBorder="1" applyAlignment="1" applyProtection="1">
      <alignment horizontal="center" vertical="center"/>
      <protection locked="0"/>
    </xf>
    <xf numFmtId="0" fontId="22" fillId="5" borderId="34" xfId="1" applyFont="1" applyFill="1" applyBorder="1" applyAlignment="1" applyProtection="1">
      <alignment horizontal="left" vertical="center" wrapText="1"/>
      <protection locked="0"/>
    </xf>
    <xf numFmtId="0" fontId="22" fillId="5" borderId="32" xfId="1" applyFont="1" applyFill="1" applyBorder="1" applyAlignment="1" applyProtection="1">
      <alignment horizontal="left" vertical="center" wrapText="1"/>
      <protection locked="0"/>
    </xf>
    <xf numFmtId="0" fontId="22" fillId="5" borderId="33" xfId="1" applyFont="1" applyFill="1" applyBorder="1" applyAlignment="1" applyProtection="1">
      <alignment horizontal="left" vertical="center" wrapText="1"/>
      <protection locked="0"/>
    </xf>
    <xf numFmtId="0" fontId="22" fillId="5" borderId="30" xfId="1" applyFont="1" applyFill="1" applyBorder="1" applyAlignment="1" applyProtection="1">
      <alignment horizontal="left" vertical="center" wrapText="1"/>
      <protection locked="0"/>
    </xf>
    <xf numFmtId="0" fontId="22" fillId="5" borderId="22" xfId="1" applyFont="1" applyFill="1" applyBorder="1" applyAlignment="1" applyProtection="1">
      <alignment horizontal="left" vertical="center" wrapText="1"/>
      <protection locked="0"/>
    </xf>
    <xf numFmtId="0" fontId="22" fillId="5" borderId="31" xfId="1" applyFont="1" applyFill="1" applyBorder="1" applyAlignment="1" applyProtection="1">
      <alignment horizontal="left" vertical="center" wrapText="1"/>
      <protection locked="0"/>
    </xf>
    <xf numFmtId="0" fontId="39" fillId="0" borderId="38" xfId="1" applyFont="1" applyBorder="1" applyAlignment="1">
      <alignment horizontal="center" vertical="center" shrinkToFit="1"/>
    </xf>
    <xf numFmtId="0" fontId="39" fillId="0" borderId="28" xfId="1" applyFont="1" applyBorder="1" applyAlignment="1">
      <alignment horizontal="center" vertical="center" shrinkToFit="1"/>
    </xf>
    <xf numFmtId="0" fontId="39" fillId="0" borderId="49" xfId="1" applyFont="1" applyBorder="1" applyAlignment="1">
      <alignment horizontal="center" vertical="center" shrinkToFit="1"/>
    </xf>
    <xf numFmtId="0" fontId="39" fillId="0" borderId="39" xfId="1" applyFont="1" applyBorder="1" applyAlignment="1">
      <alignment horizontal="center" vertical="center" shrinkToFit="1"/>
    </xf>
    <xf numFmtId="0" fontId="39" fillId="0" borderId="29" xfId="1" applyFont="1" applyBorder="1" applyAlignment="1">
      <alignment horizontal="center" vertical="center" shrinkToFit="1"/>
    </xf>
    <xf numFmtId="0" fontId="39" fillId="0" borderId="51" xfId="1" applyFont="1" applyBorder="1" applyAlignment="1">
      <alignment horizontal="center" vertical="center" shrinkToFit="1"/>
    </xf>
    <xf numFmtId="0" fontId="20" fillId="0" borderId="37" xfId="1" applyFont="1" applyBorder="1" applyAlignment="1">
      <alignment horizontal="center" vertical="center" shrinkToFit="1"/>
    </xf>
    <xf numFmtId="0" fontId="20" fillId="0" borderId="25" xfId="1" applyFont="1" applyBorder="1" applyAlignment="1">
      <alignment horizontal="center" vertical="center" shrinkToFit="1"/>
    </xf>
    <xf numFmtId="0" fontId="38" fillId="0" borderId="41" xfId="1" applyFont="1" applyBorder="1" applyAlignment="1">
      <alignment horizontal="center" vertical="center" shrinkToFit="1"/>
    </xf>
    <xf numFmtId="0" fontId="38" fillId="0" borderId="37" xfId="1" applyFont="1" applyBorder="1" applyAlignment="1">
      <alignment horizontal="center" vertical="center" shrinkToFit="1"/>
    </xf>
    <xf numFmtId="0" fontId="38" fillId="0" borderId="4" xfId="1" applyFont="1" applyBorder="1" applyAlignment="1">
      <alignment horizontal="center" vertical="center" shrinkToFit="1"/>
    </xf>
    <xf numFmtId="0" fontId="20" fillId="0" borderId="5" xfId="1" applyFont="1" applyBorder="1" applyAlignment="1">
      <alignment horizontal="center" vertical="center" shrinkToFit="1"/>
    </xf>
    <xf numFmtId="0" fontId="20" fillId="0" borderId="1" xfId="1" applyFont="1" applyBorder="1" applyAlignment="1">
      <alignment horizontal="center" vertical="center" shrinkToFit="1"/>
    </xf>
    <xf numFmtId="0" fontId="38" fillId="0" borderId="1" xfId="1" applyFont="1" applyBorder="1" applyAlignment="1">
      <alignment horizontal="center" vertical="center" shrinkToFit="1"/>
    </xf>
    <xf numFmtId="0" fontId="38" fillId="0" borderId="38" xfId="1" applyFont="1" applyBorder="1" applyAlignment="1">
      <alignment horizontal="center" vertical="center" shrinkToFit="1"/>
    </xf>
    <xf numFmtId="0" fontId="38" fillId="0" borderId="6" xfId="1" applyFont="1" applyBorder="1" applyAlignment="1">
      <alignment horizontal="center" vertical="center" shrinkToFit="1"/>
    </xf>
    <xf numFmtId="0" fontId="20" fillId="0" borderId="7" xfId="1" applyFont="1" applyBorder="1" applyAlignment="1">
      <alignment horizontal="center" vertical="center" shrinkToFit="1"/>
    </xf>
    <xf numFmtId="0" fontId="8" fillId="0" borderId="44" xfId="1" applyFont="1" applyBorder="1" applyAlignment="1">
      <alignment horizontal="center" vertical="center" shrinkToFit="1"/>
    </xf>
    <xf numFmtId="0" fontId="8" fillId="0" borderId="47" xfId="1" applyFont="1" applyBorder="1" applyAlignment="1">
      <alignment horizontal="center" vertical="center" shrinkToFit="1"/>
    </xf>
    <xf numFmtId="0" fontId="38" fillId="0" borderId="45" xfId="1" applyFont="1" applyBorder="1" applyAlignment="1">
      <alignment horizontal="left" vertical="center" shrinkToFit="1"/>
    </xf>
    <xf numFmtId="0" fontId="38" fillId="0" borderId="46" xfId="1" applyFont="1" applyBorder="1" applyAlignment="1">
      <alignment horizontal="left" vertical="center" shrinkToFit="1"/>
    </xf>
    <xf numFmtId="0" fontId="38" fillId="0" borderId="22" xfId="1" applyFont="1" applyBorder="1" applyAlignment="1">
      <alignment horizontal="left" vertical="center" shrinkToFit="1"/>
    </xf>
    <xf numFmtId="0" fontId="38" fillId="0" borderId="31" xfId="1" applyFont="1" applyBorder="1" applyAlignment="1">
      <alignment horizontal="left" vertical="center" shrinkToFit="1"/>
    </xf>
    <xf numFmtId="0" fontId="20" fillId="0" borderId="42" xfId="1" applyFont="1" applyBorder="1" applyAlignment="1">
      <alignment horizontal="center" vertical="center" shrinkToFit="1"/>
    </xf>
    <xf numFmtId="0" fontId="38" fillId="0" borderId="42" xfId="1" applyFont="1" applyBorder="1" applyAlignment="1">
      <alignment horizontal="center" vertical="center" shrinkToFit="1"/>
    </xf>
    <xf numFmtId="0" fontId="38" fillId="0" borderId="39" xfId="1" applyFont="1" applyBorder="1" applyAlignment="1">
      <alignment horizontal="center" vertical="center" shrinkToFit="1"/>
    </xf>
    <xf numFmtId="0" fontId="38" fillId="0" borderId="43" xfId="1" applyFont="1" applyBorder="1" applyAlignment="1">
      <alignment horizontal="center" vertical="center" shrinkToFit="1"/>
    </xf>
    <xf numFmtId="0" fontId="20" fillId="0" borderId="3" xfId="1" applyFont="1" applyBorder="1" applyAlignment="1">
      <alignment horizontal="center" vertical="center" shrinkToFit="1"/>
    </xf>
    <xf numFmtId="0" fontId="21" fillId="0" borderId="41" xfId="1" applyFont="1" applyBorder="1" applyAlignment="1">
      <alignment horizontal="center" vertical="center" shrinkToFit="1"/>
    </xf>
    <xf numFmtId="0" fontId="21" fillId="0" borderId="1" xfId="1" applyFont="1" applyBorder="1" applyAlignment="1">
      <alignment horizontal="center" vertical="center" shrinkToFit="1"/>
    </xf>
    <xf numFmtId="0" fontId="35" fillId="0" borderId="41" xfId="1" applyFont="1" applyBorder="1" applyAlignment="1">
      <alignment horizontal="center" vertical="center" shrinkToFit="1"/>
    </xf>
    <xf numFmtId="0" fontId="35" fillId="0" borderId="1" xfId="1" applyFont="1" applyBorder="1" applyAlignment="1">
      <alignment horizontal="center" vertical="center" shrinkToFit="1"/>
    </xf>
    <xf numFmtId="0" fontId="8" fillId="0" borderId="4" xfId="1" applyFont="1" applyBorder="1" applyAlignment="1">
      <alignment horizontal="center" vertical="center" shrinkToFit="1"/>
    </xf>
    <xf numFmtId="0" fontId="8" fillId="0" borderId="6" xfId="1" applyFont="1" applyBorder="1" applyAlignment="1">
      <alignment horizontal="center" vertical="center" shrinkToFit="1"/>
    </xf>
    <xf numFmtId="0" fontId="20" fillId="0" borderId="41" xfId="1" applyFont="1" applyBorder="1" applyAlignment="1">
      <alignment horizontal="center" vertical="center" shrinkToFit="1"/>
    </xf>
    <xf numFmtId="0" fontId="38" fillId="0" borderId="26" xfId="1" applyFont="1" applyBorder="1" applyAlignment="1">
      <alignment horizontal="left" vertical="top" wrapText="1"/>
    </xf>
    <xf numFmtId="0" fontId="38" fillId="0" borderId="0" xfId="1" applyFont="1" applyBorder="1" applyAlignment="1">
      <alignment horizontal="left" vertical="top" wrapText="1"/>
    </xf>
    <xf numFmtId="0" fontId="38" fillId="0" borderId="27" xfId="1" applyFont="1" applyBorder="1" applyAlignment="1">
      <alignment horizontal="left" vertical="top" wrapText="1"/>
    </xf>
    <xf numFmtId="0" fontId="38" fillId="0" borderId="30" xfId="1" applyFont="1" applyBorder="1" applyAlignment="1">
      <alignment horizontal="left" vertical="top" wrapText="1"/>
    </xf>
    <xf numFmtId="0" fontId="38" fillId="0" borderId="22" xfId="1" applyFont="1" applyBorder="1" applyAlignment="1">
      <alignment horizontal="left" vertical="top" wrapText="1"/>
    </xf>
    <xf numFmtId="0" fontId="38" fillId="0" borderId="31" xfId="1" applyFont="1" applyBorder="1" applyAlignment="1">
      <alignment horizontal="left" vertical="top" wrapText="1"/>
    </xf>
    <xf numFmtId="0" fontId="4" fillId="0" borderId="34" xfId="1" applyFont="1" applyBorder="1" applyAlignment="1">
      <alignment horizontal="center" vertical="center"/>
    </xf>
    <xf numFmtId="0" fontId="4" fillId="0" borderId="32" xfId="1" applyFont="1" applyBorder="1" applyAlignment="1">
      <alignment horizontal="center" vertical="center"/>
    </xf>
    <xf numFmtId="0" fontId="4" fillId="0" borderId="33" xfId="1" applyFont="1" applyBorder="1" applyAlignment="1">
      <alignment horizontal="center" vertical="center"/>
    </xf>
    <xf numFmtId="0" fontId="4" fillId="0" borderId="26" xfId="1" applyFont="1" applyBorder="1" applyAlignment="1">
      <alignment horizontal="center" vertical="center"/>
    </xf>
    <xf numFmtId="0" fontId="4" fillId="0" borderId="0" xfId="1" applyFont="1" applyBorder="1" applyAlignment="1">
      <alignment horizontal="center" vertical="center"/>
    </xf>
    <xf numFmtId="0" fontId="4" fillId="0" borderId="27" xfId="1" applyFont="1" applyBorder="1" applyAlignment="1">
      <alignment horizontal="center" vertical="center"/>
    </xf>
    <xf numFmtId="0" fontId="38" fillId="0" borderId="26" xfId="1" applyFont="1" applyBorder="1" applyAlignment="1">
      <alignment horizontal="left" vertical="center" wrapText="1"/>
    </xf>
    <xf numFmtId="0" fontId="38" fillId="0" borderId="0" xfId="1" applyFont="1" applyBorder="1" applyAlignment="1">
      <alignment horizontal="left" vertical="center" wrapText="1"/>
    </xf>
    <xf numFmtId="0" fontId="38" fillId="0" borderId="27" xfId="1" applyFont="1" applyBorder="1" applyAlignment="1">
      <alignment horizontal="left" vertical="center" wrapText="1"/>
    </xf>
    <xf numFmtId="0" fontId="38" fillId="0" borderId="30" xfId="1" applyFont="1" applyBorder="1" applyAlignment="1">
      <alignment horizontal="left" vertical="center" wrapText="1"/>
    </xf>
    <xf numFmtId="0" fontId="38" fillId="0" borderId="22" xfId="1" applyFont="1" applyBorder="1" applyAlignment="1">
      <alignment horizontal="left" vertical="center" wrapText="1"/>
    </xf>
    <xf numFmtId="0" fontId="38" fillId="0" borderId="31" xfId="1" applyFont="1" applyBorder="1" applyAlignment="1">
      <alignment horizontal="left" vertical="center" wrapText="1"/>
    </xf>
    <xf numFmtId="0" fontId="6" fillId="0" borderId="68" xfId="1" applyFont="1" applyBorder="1" applyAlignment="1">
      <alignment horizontal="center" vertical="center" shrinkToFit="1"/>
    </xf>
    <xf numFmtId="0" fontId="6" fillId="0" borderId="48" xfId="1" applyFont="1" applyBorder="1" applyAlignment="1">
      <alignment horizontal="center" vertical="center"/>
    </xf>
    <xf numFmtId="0" fontId="6" fillId="0" borderId="67" xfId="1" applyFont="1" applyBorder="1" applyAlignment="1">
      <alignment horizontal="center" vertical="center"/>
    </xf>
    <xf numFmtId="0" fontId="5" fillId="0" borderId="23" xfId="1" applyFont="1" applyBorder="1" applyAlignment="1">
      <alignment horizontal="center" vertical="center" shrinkToFit="1"/>
    </xf>
    <xf numFmtId="0" fontId="5" fillId="0" borderId="59" xfId="1" applyFont="1" applyBorder="1" applyAlignment="1">
      <alignment horizontal="center" vertical="center" shrinkToFit="1"/>
    </xf>
    <xf numFmtId="0" fontId="5" fillId="0" borderId="23" xfId="1" applyFont="1" applyBorder="1" applyAlignment="1">
      <alignment horizontal="center" vertical="center"/>
    </xf>
    <xf numFmtId="0" fontId="5" fillId="0" borderId="58" xfId="1" applyFont="1" applyBorder="1" applyAlignment="1">
      <alignment horizontal="center" vertical="center"/>
    </xf>
    <xf numFmtId="0" fontId="6" fillId="0" borderId="23" xfId="1" applyFont="1" applyBorder="1" applyAlignment="1">
      <alignment horizontal="center" vertical="center" shrinkToFit="1"/>
    </xf>
    <xf numFmtId="0" fontId="6" fillId="0" borderId="59" xfId="1" applyFont="1" applyBorder="1" applyAlignment="1">
      <alignment horizontal="center" vertical="center" shrinkToFit="1"/>
    </xf>
    <xf numFmtId="0" fontId="5" fillId="0" borderId="68" xfId="1" applyFont="1" applyBorder="1" applyAlignment="1">
      <alignment horizontal="center" vertical="center"/>
    </xf>
    <xf numFmtId="0" fontId="5" fillId="0" borderId="67" xfId="1" applyFont="1" applyBorder="1" applyAlignment="1">
      <alignment horizontal="center" vertical="center"/>
    </xf>
    <xf numFmtId="0" fontId="13" fillId="0" borderId="59" xfId="1" applyFont="1" applyBorder="1" applyAlignment="1">
      <alignment horizontal="center" vertical="center"/>
    </xf>
    <xf numFmtId="0" fontId="13" fillId="0" borderId="58" xfId="1" applyFont="1" applyBorder="1" applyAlignment="1">
      <alignment horizontal="center" vertical="center"/>
    </xf>
    <xf numFmtId="0" fontId="16" fillId="0" borderId="30" xfId="1" applyFont="1" applyBorder="1" applyAlignment="1">
      <alignment horizontal="left" vertical="top" wrapText="1"/>
    </xf>
    <xf numFmtId="0" fontId="16" fillId="0" borderId="22" xfId="1" applyFont="1" applyBorder="1" applyAlignment="1">
      <alignment horizontal="left" vertical="top" wrapText="1"/>
    </xf>
    <xf numFmtId="0" fontId="16" fillId="0" borderId="31" xfId="1" applyFont="1" applyBorder="1" applyAlignment="1">
      <alignment horizontal="left" vertical="top" wrapText="1"/>
    </xf>
    <xf numFmtId="0" fontId="5" fillId="0" borderId="69" xfId="1" applyFont="1" applyBorder="1" applyAlignment="1">
      <alignment horizontal="center" vertical="center"/>
    </xf>
    <xf numFmtId="0" fontId="13" fillId="0" borderId="70" xfId="1" applyFont="1" applyBorder="1" applyAlignment="1">
      <alignment horizontal="center" vertical="center"/>
    </xf>
    <xf numFmtId="0" fontId="5" fillId="0" borderId="23" xfId="1" applyFont="1" applyBorder="1" applyAlignment="1" applyProtection="1">
      <alignment horizontal="center" vertical="center"/>
      <protection locked="0"/>
    </xf>
    <xf numFmtId="0" fontId="5" fillId="0" borderId="50" xfId="1" applyFont="1" applyBorder="1" applyAlignment="1" applyProtection="1">
      <alignment horizontal="center" vertical="center"/>
      <protection locked="0"/>
    </xf>
    <xf numFmtId="0" fontId="5" fillId="0" borderId="58" xfId="1" applyFont="1" applyBorder="1" applyAlignment="1" applyProtection="1">
      <alignment horizontal="center" vertical="center"/>
      <protection locked="0"/>
    </xf>
    <xf numFmtId="0" fontId="5" fillId="0" borderId="81" xfId="1" applyFont="1" applyBorder="1" applyAlignment="1" applyProtection="1">
      <alignment horizontal="center" vertical="center"/>
      <protection locked="0"/>
    </xf>
    <xf numFmtId="0" fontId="13" fillId="0" borderId="23" xfId="1" applyFont="1" applyBorder="1" applyAlignment="1">
      <alignment horizontal="center" vertical="center"/>
    </xf>
    <xf numFmtId="0" fontId="5" fillId="0" borderId="66" xfId="1" applyFont="1" applyBorder="1" applyAlignment="1" applyProtection="1">
      <alignment horizontal="center" vertical="center"/>
      <protection locked="0"/>
    </xf>
    <xf numFmtId="0" fontId="5" fillId="0" borderId="89" xfId="1" applyFont="1" applyBorder="1" applyAlignment="1" applyProtection="1">
      <alignment horizontal="center" vertical="center"/>
      <protection locked="0"/>
    </xf>
    <xf numFmtId="0" fontId="13" fillId="0" borderId="66" xfId="1" applyFont="1" applyBorder="1" applyAlignment="1">
      <alignment horizontal="center" vertical="center"/>
    </xf>
    <xf numFmtId="0" fontId="6" fillId="0" borderId="60" xfId="1" applyFont="1" applyBorder="1" applyAlignment="1">
      <alignment horizontal="center" vertical="center" wrapText="1"/>
    </xf>
    <xf numFmtId="0" fontId="6" fillId="0" borderId="62" xfId="1" applyFont="1" applyBorder="1" applyAlignment="1">
      <alignment horizontal="center" vertical="center"/>
    </xf>
    <xf numFmtId="0" fontId="6" fillId="0" borderId="52" xfId="1" applyFont="1" applyBorder="1" applyAlignment="1">
      <alignment horizontal="center" vertical="center"/>
    </xf>
    <xf numFmtId="0" fontId="6" fillId="0" borderId="63" xfId="1" applyFont="1" applyBorder="1" applyAlignment="1">
      <alignment horizontal="center" vertical="center"/>
    </xf>
    <xf numFmtId="0" fontId="6" fillId="0" borderId="61" xfId="1" applyFont="1" applyBorder="1" applyAlignment="1">
      <alignment horizontal="center" vertical="center"/>
    </xf>
    <xf numFmtId="0" fontId="6" fillId="0" borderId="64" xfId="1" applyFont="1" applyBorder="1" applyAlignment="1">
      <alignment horizontal="center" vertical="center"/>
    </xf>
    <xf numFmtId="0" fontId="5" fillId="0" borderId="65" xfId="1" applyFont="1" applyBorder="1" applyAlignment="1">
      <alignment horizontal="center" vertical="center"/>
    </xf>
    <xf numFmtId="0" fontId="12" fillId="0" borderId="20" xfId="1" applyFont="1" applyBorder="1" applyAlignment="1">
      <alignment horizontal="center" vertical="center" shrinkToFit="1"/>
    </xf>
    <xf numFmtId="0" fontId="12" fillId="0" borderId="24" xfId="1" applyFont="1" applyBorder="1" applyAlignment="1">
      <alignment horizontal="center" vertical="center" shrinkToFit="1"/>
    </xf>
    <xf numFmtId="0" fontId="5" fillId="0" borderId="24" xfId="1" applyFont="1" applyBorder="1" applyAlignment="1">
      <alignment horizontal="center" vertical="center" shrinkToFit="1"/>
    </xf>
    <xf numFmtId="0" fontId="5" fillId="0" borderId="21" xfId="1" applyFont="1" applyBorder="1" applyAlignment="1">
      <alignment horizontal="center" vertical="center" shrinkToFit="1"/>
    </xf>
    <xf numFmtId="0" fontId="5" fillId="0" borderId="37" xfId="1" applyFont="1" applyBorder="1" applyAlignment="1">
      <alignment horizontal="center" vertical="center" shrinkToFit="1"/>
    </xf>
    <xf numFmtId="0" fontId="5" fillId="0" borderId="25" xfId="1" applyFont="1" applyBorder="1" applyAlignment="1">
      <alignment horizontal="center" vertical="center" shrinkToFit="1"/>
    </xf>
    <xf numFmtId="0" fontId="6" fillId="0" borderId="25" xfId="1" applyFont="1" applyBorder="1" applyAlignment="1">
      <alignment horizontal="center" vertical="center" shrinkToFit="1"/>
    </xf>
    <xf numFmtId="0" fontId="6" fillId="0" borderId="11" xfId="1" applyFont="1" applyBorder="1" applyAlignment="1">
      <alignment horizontal="center" vertical="center" shrinkToFit="1"/>
    </xf>
    <xf numFmtId="0" fontId="6" fillId="0" borderId="53" xfId="1" applyFont="1" applyBorder="1" applyAlignment="1">
      <alignment horizontal="center" vertical="center"/>
    </xf>
    <xf numFmtId="0" fontId="6" fillId="0" borderId="17" xfId="1" applyFont="1" applyBorder="1" applyAlignment="1">
      <alignment horizontal="center" vertical="center"/>
    </xf>
    <xf numFmtId="0" fontId="6" fillId="0" borderId="44" xfId="1" applyFont="1" applyBorder="1" applyAlignment="1">
      <alignment horizontal="left" vertical="center" indent="1" shrinkToFit="1"/>
    </xf>
    <xf numFmtId="0" fontId="6" fillId="0" borderId="45" xfId="1" applyFont="1" applyBorder="1" applyAlignment="1">
      <alignment horizontal="left" vertical="center" indent="1" shrinkToFit="1"/>
    </xf>
    <xf numFmtId="0" fontId="6" fillId="0" borderId="54" xfId="1" applyFont="1" applyBorder="1" applyAlignment="1">
      <alignment horizontal="left" vertical="center" indent="1" shrinkToFit="1"/>
    </xf>
    <xf numFmtId="0" fontId="6" fillId="0" borderId="58" xfId="1" applyFont="1" applyBorder="1" applyAlignment="1">
      <alignment horizontal="center" vertical="center" shrinkToFit="1"/>
    </xf>
    <xf numFmtId="0" fontId="5" fillId="0" borderId="44" xfId="1" applyFont="1" applyBorder="1" applyAlignment="1">
      <alignment horizontal="center" vertical="center" shrinkToFit="1"/>
    </xf>
    <xf numFmtId="0" fontId="5" fillId="0" borderId="46" xfId="1" applyFont="1" applyBorder="1" applyAlignment="1">
      <alignment horizontal="center" vertical="center" shrinkToFit="1"/>
    </xf>
    <xf numFmtId="0" fontId="5" fillId="0" borderId="55" xfId="1" applyFont="1" applyBorder="1" applyAlignment="1">
      <alignment horizontal="center" vertical="center" shrinkToFit="1"/>
    </xf>
    <xf numFmtId="0" fontId="5" fillId="0" borderId="19" xfId="1" applyFont="1" applyBorder="1" applyAlignment="1">
      <alignment horizontal="center" vertical="center" shrinkToFit="1"/>
    </xf>
    <xf numFmtId="0" fontId="5" fillId="0" borderId="55" xfId="1" applyFont="1" applyBorder="1" applyAlignment="1">
      <alignment horizontal="left" vertical="center" indent="1" shrinkToFit="1"/>
    </xf>
    <xf numFmtId="0" fontId="5" fillId="0" borderId="56" xfId="1" applyFont="1" applyBorder="1" applyAlignment="1">
      <alignment horizontal="left" vertical="center" indent="1" shrinkToFit="1"/>
    </xf>
    <xf numFmtId="0" fontId="5" fillId="0" borderId="57" xfId="1" applyFont="1" applyBorder="1" applyAlignment="1">
      <alignment horizontal="left" vertical="center" indent="1" shrinkToFit="1"/>
    </xf>
    <xf numFmtId="0" fontId="15" fillId="0" borderId="54" xfId="1" applyFont="1" applyBorder="1" applyAlignment="1">
      <alignment horizontal="center" vertical="center" wrapText="1" shrinkToFit="1"/>
    </xf>
    <xf numFmtId="0" fontId="15" fillId="0" borderId="57" xfId="1" applyFont="1" applyBorder="1" applyAlignment="1">
      <alignment horizontal="center" vertical="center" wrapText="1" shrinkToFit="1"/>
    </xf>
    <xf numFmtId="0" fontId="14" fillId="0" borderId="93" xfId="1" applyFont="1" applyBorder="1" applyAlignment="1">
      <alignment horizontal="left" vertical="center" indent="1" shrinkToFit="1"/>
    </xf>
    <xf numFmtId="0" fontId="14" fillId="0" borderId="94" xfId="1" applyFont="1" applyBorder="1" applyAlignment="1">
      <alignment horizontal="left" vertical="center" indent="1" shrinkToFit="1"/>
    </xf>
    <xf numFmtId="0" fontId="14" fillId="0" borderId="107" xfId="1" applyFont="1" applyBorder="1" applyAlignment="1">
      <alignment horizontal="left" vertical="center" indent="1" shrinkToFit="1"/>
    </xf>
    <xf numFmtId="0" fontId="5" fillId="0" borderId="56" xfId="1" applyFont="1" applyBorder="1" applyAlignment="1">
      <alignment horizontal="center" vertical="center" shrinkToFit="1"/>
    </xf>
    <xf numFmtId="0" fontId="5" fillId="0" borderId="57" xfId="1" applyFont="1" applyBorder="1" applyAlignment="1">
      <alignment horizontal="center" vertical="center" shrinkToFit="1"/>
    </xf>
    <xf numFmtId="0" fontId="14" fillId="0" borderId="93" xfId="1" applyFont="1" applyBorder="1" applyAlignment="1">
      <alignment horizontal="center" vertical="center" shrinkToFit="1"/>
    </xf>
    <xf numFmtId="0" fontId="14" fillId="0" borderId="94" xfId="1" applyFont="1" applyBorder="1" applyAlignment="1">
      <alignment horizontal="center" vertical="center" shrinkToFit="1"/>
    </xf>
    <xf numFmtId="0" fontId="5" fillId="0" borderId="47" xfId="1" applyFont="1" applyBorder="1" applyAlignment="1">
      <alignment horizontal="center" vertical="center" shrinkToFit="1"/>
    </xf>
    <xf numFmtId="0" fontId="5" fillId="0" borderId="22" xfId="1" applyFont="1" applyBorder="1" applyAlignment="1">
      <alignment horizontal="center" vertical="center" shrinkToFit="1"/>
    </xf>
    <xf numFmtId="0" fontId="5" fillId="0" borderId="70" xfId="1" applyFont="1" applyBorder="1" applyAlignment="1" applyProtection="1">
      <alignment horizontal="center" vertical="center"/>
      <protection locked="0"/>
    </xf>
    <xf numFmtId="0" fontId="5" fillId="0" borderId="86" xfId="1" applyFont="1" applyBorder="1" applyAlignment="1" applyProtection="1">
      <alignment horizontal="center" vertical="center"/>
      <protection locked="0"/>
    </xf>
    <xf numFmtId="0" fontId="8" fillId="0" borderId="0" xfId="1" applyFont="1" applyBorder="1" applyAlignment="1">
      <alignment horizontal="distributed" vertical="center"/>
    </xf>
    <xf numFmtId="0" fontId="11" fillId="0" borderId="56" xfId="1" applyFont="1" applyBorder="1" applyAlignment="1" applyProtection="1">
      <alignment horizontal="center" vertical="center" shrinkToFit="1"/>
      <protection locked="0"/>
    </xf>
    <xf numFmtId="0" fontId="11" fillId="0" borderId="56" xfId="1" applyFont="1" applyBorder="1" applyAlignment="1" applyProtection="1">
      <alignment horizontal="center" vertical="center"/>
      <protection locked="0"/>
    </xf>
    <xf numFmtId="0" fontId="8" fillId="0" borderId="0" xfId="1" applyFont="1" applyBorder="1" applyAlignment="1">
      <alignment horizontal="distributed" vertical="center" indent="2"/>
    </xf>
    <xf numFmtId="0" fontId="11" fillId="0" borderId="56" xfId="1" applyFont="1" applyBorder="1" applyAlignment="1">
      <alignment horizontal="center" vertical="center"/>
    </xf>
    <xf numFmtId="0" fontId="10" fillId="0" borderId="0" xfId="1" applyFont="1" applyBorder="1" applyAlignment="1">
      <alignment horizontal="center" vertical="center"/>
    </xf>
    <xf numFmtId="0" fontId="8" fillId="0" borderId="0" xfId="1" applyFont="1" applyAlignment="1" applyProtection="1">
      <alignment horizontal="center" vertical="center"/>
      <protection locked="0"/>
    </xf>
    <xf numFmtId="0" fontId="8" fillId="0" borderId="0" xfId="1" applyFont="1" applyProtection="1">
      <alignment vertical="center"/>
      <protection locked="0"/>
    </xf>
    <xf numFmtId="0" fontId="8" fillId="0" borderId="0" xfId="1" applyFont="1" applyAlignment="1">
      <alignment horizontal="distributed" vertical="center"/>
    </xf>
    <xf numFmtId="0" fontId="8" fillId="0" borderId="0" xfId="1" applyFont="1" applyAlignment="1">
      <alignment horizontal="distributed" vertical="center" indent="3"/>
    </xf>
    <xf numFmtId="0" fontId="10" fillId="0" borderId="0" xfId="1" applyFont="1" applyAlignment="1">
      <alignment horizontal="center" vertical="center"/>
    </xf>
    <xf numFmtId="0" fontId="8" fillId="0" borderId="0" xfId="1" applyFont="1" applyBorder="1" applyAlignment="1">
      <alignment vertical="center" shrinkToFit="1"/>
    </xf>
    <xf numFmtId="0" fontId="8" fillId="0" borderId="0" xfId="1" applyFont="1" applyBorder="1" applyAlignment="1">
      <alignment horizontal="left" vertical="center"/>
    </xf>
    <xf numFmtId="0" fontId="8" fillId="0" borderId="0" xfId="1" applyFont="1" applyBorder="1" applyAlignment="1">
      <alignment horizontal="center" vertical="center"/>
    </xf>
    <xf numFmtId="0" fontId="41" fillId="0" borderId="93" xfId="1" applyFont="1" applyBorder="1" applyAlignment="1">
      <alignment horizontal="center" vertical="center" shrinkToFit="1"/>
    </xf>
    <xf numFmtId="0" fontId="41" fillId="0" borderId="94" xfId="1" applyFont="1" applyBorder="1" applyAlignment="1">
      <alignment horizontal="center" vertical="center" shrinkToFit="1"/>
    </xf>
    <xf numFmtId="0" fontId="41" fillId="0" borderId="95" xfId="1" applyFont="1" applyBorder="1" applyAlignment="1">
      <alignment horizontal="center" vertical="center" shrinkToFit="1"/>
    </xf>
    <xf numFmtId="0" fontId="42" fillId="0" borderId="55" xfId="1" applyFont="1" applyBorder="1" applyAlignment="1">
      <alignment horizontal="center" vertical="center" shrinkToFit="1"/>
    </xf>
    <xf numFmtId="0" fontId="42" fillId="0" borderId="56" xfId="1" applyFont="1" applyBorder="1" applyAlignment="1">
      <alignment horizontal="center" vertical="center" shrinkToFit="1"/>
    </xf>
    <xf numFmtId="0" fontId="42" fillId="0" borderId="19" xfId="1" applyFont="1" applyBorder="1" applyAlignment="1">
      <alignment horizontal="center" vertical="center" shrinkToFit="1"/>
    </xf>
    <xf numFmtId="0" fontId="42" fillId="0" borderId="47" xfId="1" applyFont="1" applyBorder="1" applyAlignment="1">
      <alignment horizontal="center" vertical="center" shrinkToFit="1"/>
    </xf>
    <xf numFmtId="0" fontId="42" fillId="0" borderId="22" xfId="1" applyFont="1" applyBorder="1" applyAlignment="1">
      <alignment horizontal="center" vertical="center" shrinkToFit="1"/>
    </xf>
    <xf numFmtId="0" fontId="42" fillId="0" borderId="31" xfId="1" applyFont="1" applyBorder="1" applyAlignment="1">
      <alignment horizontal="center" vertical="center" shrinkToFit="1"/>
    </xf>
    <xf numFmtId="0" fontId="40" fillId="0" borderId="93" xfId="1" applyFont="1" applyBorder="1" applyAlignment="1">
      <alignment horizontal="center" vertical="center" shrinkToFit="1"/>
    </xf>
    <xf numFmtId="0" fontId="40" fillId="0" borderId="94" xfId="1" applyFont="1" applyBorder="1" applyAlignment="1">
      <alignment horizontal="center" vertical="center" shrinkToFit="1"/>
    </xf>
    <xf numFmtId="0" fontId="40" fillId="0" borderId="102" xfId="1" applyFont="1" applyBorder="1" applyAlignment="1">
      <alignment horizontal="center" vertical="center" shrinkToFit="1"/>
    </xf>
    <xf numFmtId="0" fontId="37" fillId="0" borderId="55" xfId="1" applyFont="1" applyBorder="1" applyAlignment="1">
      <alignment horizontal="center" vertical="center" shrinkToFit="1"/>
    </xf>
    <xf numFmtId="0" fontId="37" fillId="0" borderId="56" xfId="1" applyFont="1" applyBorder="1" applyAlignment="1">
      <alignment horizontal="center" vertical="center" shrinkToFit="1"/>
    </xf>
    <xf numFmtId="0" fontId="37" fillId="0" borderId="79" xfId="1" applyFont="1" applyBorder="1" applyAlignment="1">
      <alignment horizontal="center" vertical="center" shrinkToFit="1"/>
    </xf>
    <xf numFmtId="0" fontId="41" fillId="0" borderId="82" xfId="1" applyFont="1" applyBorder="1" applyAlignment="1">
      <alignment horizontal="center" vertical="center"/>
    </xf>
    <xf numFmtId="0" fontId="41" fillId="0" borderId="80" xfId="1" applyFont="1" applyBorder="1" applyAlignment="1">
      <alignment horizontal="center" vertical="center"/>
    </xf>
    <xf numFmtId="0" fontId="37" fillId="0" borderId="47" xfId="1" applyFont="1" applyBorder="1" applyAlignment="1">
      <alignment horizontal="center" vertical="center" shrinkToFit="1"/>
    </xf>
    <xf numFmtId="0" fontId="37" fillId="0" borderId="22" xfId="1" applyFont="1" applyBorder="1" applyAlignment="1">
      <alignment horizontal="center" vertical="center" shrinkToFit="1"/>
    </xf>
    <xf numFmtId="0" fontId="37" fillId="0" borderId="83" xfId="1" applyFont="1" applyBorder="1" applyAlignment="1">
      <alignment horizontal="center" vertical="center" shrinkToFit="1"/>
    </xf>
    <xf numFmtId="0" fontId="4" fillId="0" borderId="87" xfId="1" applyFont="1" applyBorder="1" applyAlignment="1" applyProtection="1">
      <alignment horizontal="center" vertical="center"/>
      <protection locked="0"/>
    </xf>
    <xf numFmtId="0" fontId="4" fillId="0" borderId="18" xfId="1" applyFont="1" applyBorder="1" applyAlignment="1" applyProtection="1">
      <alignment horizontal="center" vertical="center"/>
      <protection locked="0"/>
    </xf>
    <xf numFmtId="0" fontId="4" fillId="0" borderId="40" xfId="1" applyFont="1" applyBorder="1" applyAlignment="1" applyProtection="1">
      <alignment horizontal="center" vertical="center"/>
      <protection locked="0"/>
    </xf>
    <xf numFmtId="0" fontId="4" fillId="0" borderId="88" xfId="1" applyFont="1" applyBorder="1" applyAlignment="1" applyProtection="1">
      <alignment horizontal="center" vertical="center"/>
      <protection locked="0"/>
    </xf>
    <xf numFmtId="0" fontId="36" fillId="0" borderId="53" xfId="1" applyFont="1" applyBorder="1" applyAlignment="1">
      <alignment horizontal="distributed" vertical="center"/>
    </xf>
    <xf numFmtId="0" fontId="36" fillId="0" borderId="17" xfId="1" applyFont="1" applyBorder="1" applyAlignment="1">
      <alignment horizontal="distributed" vertical="center"/>
    </xf>
    <xf numFmtId="49" fontId="4" fillId="0" borderId="0" xfId="1" applyNumberFormat="1" applyFont="1" applyAlignment="1">
      <alignment vertical="center" shrinkToFit="1"/>
    </xf>
    <xf numFmtId="0" fontId="36" fillId="0" borderId="34" xfId="1" applyFont="1" applyBorder="1" applyAlignment="1">
      <alignment horizontal="distributed" vertical="center"/>
    </xf>
    <xf numFmtId="0" fontId="41" fillId="0" borderId="84" xfId="1" applyFont="1" applyBorder="1" applyAlignment="1">
      <alignment horizontal="center" vertical="center"/>
    </xf>
    <xf numFmtId="0" fontId="41" fillId="0" borderId="85" xfId="1" applyFont="1" applyBorder="1" applyAlignment="1">
      <alignment horizontal="center" vertical="center"/>
    </xf>
    <xf numFmtId="0" fontId="36" fillId="0" borderId="30" xfId="1" applyFont="1" applyBorder="1" applyAlignment="1">
      <alignment horizontal="distributed" vertical="center"/>
    </xf>
    <xf numFmtId="0" fontId="40" fillId="0" borderId="99" xfId="1" applyFont="1" applyBorder="1" applyAlignment="1">
      <alignment horizontal="center" vertical="center" shrinkToFit="1"/>
    </xf>
    <xf numFmtId="0" fontId="40" fillId="0" borderId="100" xfId="1" applyFont="1" applyBorder="1" applyAlignment="1">
      <alignment horizontal="center" vertical="center" shrinkToFit="1"/>
    </xf>
    <xf numFmtId="0" fontId="40" fillId="0" borderId="101" xfId="1" applyFont="1" applyBorder="1" applyAlignment="1">
      <alignment horizontal="center" vertical="center" shrinkToFit="1"/>
    </xf>
    <xf numFmtId="0" fontId="41" fillId="0" borderId="99" xfId="1" applyFont="1" applyBorder="1" applyAlignment="1">
      <alignment horizontal="center" vertical="center" shrinkToFit="1"/>
    </xf>
    <xf numFmtId="0" fontId="41" fillId="0" borderId="100" xfId="1" applyFont="1" applyBorder="1" applyAlignment="1">
      <alignment horizontal="center" vertical="center" shrinkToFit="1"/>
    </xf>
    <xf numFmtId="0" fontId="41" fillId="0" borderId="103" xfId="1" applyFont="1" applyBorder="1" applyAlignment="1">
      <alignment horizontal="center" vertical="center" shrinkToFit="1"/>
    </xf>
    <xf numFmtId="0" fontId="6" fillId="0" borderId="75" xfId="1" applyFont="1" applyBorder="1" applyAlignment="1">
      <alignment horizontal="center" vertical="center"/>
    </xf>
    <xf numFmtId="0" fontId="6" fillId="0" borderId="76" xfId="1" applyFont="1" applyBorder="1" applyAlignment="1">
      <alignment horizontal="center" vertical="center"/>
    </xf>
    <xf numFmtId="0" fontId="6" fillId="0" borderId="78" xfId="1" applyFont="1" applyBorder="1" applyAlignment="1">
      <alignment horizontal="center" vertical="center"/>
    </xf>
    <xf numFmtId="0" fontId="5" fillId="0" borderId="58" xfId="1" applyFont="1" applyBorder="1" applyAlignment="1">
      <alignment horizontal="center" vertical="center" shrinkToFit="1"/>
    </xf>
    <xf numFmtId="0" fontId="5" fillId="0" borderId="55" xfId="1" applyFont="1" applyBorder="1" applyAlignment="1" applyProtection="1">
      <alignment horizontal="center" vertical="center"/>
      <protection locked="0"/>
    </xf>
    <xf numFmtId="0" fontId="5" fillId="0" borderId="56" xfId="1" applyFont="1" applyBorder="1" applyAlignment="1" applyProtection="1">
      <alignment horizontal="center" vertical="center"/>
      <protection locked="0"/>
    </xf>
    <xf numFmtId="0" fontId="5" fillId="0" borderId="19" xfId="1" applyFont="1" applyBorder="1" applyAlignment="1" applyProtection="1">
      <alignment horizontal="center" vertical="center"/>
      <protection locked="0"/>
    </xf>
    <xf numFmtId="0" fontId="40" fillId="0" borderId="96" xfId="1" applyFont="1" applyBorder="1" applyAlignment="1">
      <alignment horizontal="center" vertical="center"/>
    </xf>
    <xf numFmtId="0" fontId="40" fillId="0" borderId="97" xfId="1" applyFont="1" applyBorder="1" applyAlignment="1">
      <alignment horizontal="center" vertical="center"/>
    </xf>
    <xf numFmtId="0" fontId="4" fillId="0" borderId="92" xfId="1" applyFont="1" applyBorder="1" applyAlignment="1">
      <alignment horizontal="center" vertical="center"/>
    </xf>
    <xf numFmtId="0" fontId="4" fillId="0" borderId="80" xfId="1" applyFont="1" applyBorder="1" applyAlignment="1">
      <alignment horizontal="center" vertical="center"/>
    </xf>
    <xf numFmtId="0" fontId="4" fillId="0" borderId="82" xfId="1" applyFont="1" applyBorder="1" applyAlignment="1">
      <alignment horizontal="center" vertical="center"/>
    </xf>
    <xf numFmtId="0" fontId="4" fillId="0" borderId="104" xfId="1" applyFont="1" applyBorder="1" applyAlignment="1">
      <alignment horizontal="center" vertical="center"/>
    </xf>
    <xf numFmtId="0" fontId="40" fillId="0" borderId="98" xfId="1" applyFont="1" applyBorder="1" applyAlignment="1">
      <alignment horizontal="center" vertical="center"/>
    </xf>
    <xf numFmtId="0" fontId="40" fillId="0" borderId="93" xfId="1" applyFont="1" applyBorder="1" applyAlignment="1" applyProtection="1">
      <alignment horizontal="center" vertical="center"/>
      <protection locked="0"/>
    </xf>
    <xf numFmtId="0" fontId="40" fillId="0" borderId="94" xfId="1" applyFont="1" applyBorder="1" applyAlignment="1" applyProtection="1">
      <alignment horizontal="center" vertical="center"/>
      <protection locked="0"/>
    </xf>
    <xf numFmtId="0" fontId="40" fillId="0" borderId="95" xfId="1" applyFont="1" applyBorder="1" applyAlignment="1" applyProtection="1">
      <alignment horizontal="center" vertical="center"/>
      <protection locked="0"/>
    </xf>
    <xf numFmtId="0" fontId="5" fillId="0" borderId="90" xfId="1" applyFont="1" applyBorder="1" applyAlignment="1">
      <alignment horizontal="center" vertical="center" shrinkToFit="1"/>
    </xf>
    <xf numFmtId="0" fontId="5" fillId="0" borderId="90" xfId="1" applyFont="1" applyBorder="1" applyAlignment="1">
      <alignment horizontal="center" vertical="center"/>
    </xf>
    <xf numFmtId="0" fontId="5" fillId="0" borderId="0" xfId="1" applyFont="1" applyBorder="1" applyAlignment="1">
      <alignment horizontal="center" vertical="center"/>
    </xf>
    <xf numFmtId="0" fontId="5" fillId="0" borderId="27" xfId="1" applyFont="1" applyBorder="1" applyAlignment="1">
      <alignment horizontal="center" vertical="center"/>
    </xf>
    <xf numFmtId="49" fontId="17" fillId="0" borderId="0" xfId="1" applyNumberFormat="1" applyFont="1" applyBorder="1" applyAlignment="1">
      <alignment horizontal="distributed" vertical="center" indent="4"/>
    </xf>
    <xf numFmtId="0" fontId="13" fillId="0" borderId="38" xfId="1" applyFont="1" applyBorder="1" applyAlignment="1">
      <alignment horizontal="center" vertical="center" shrinkToFit="1"/>
    </xf>
    <xf numFmtId="0" fontId="13" fillId="0" borderId="28" xfId="1" applyFont="1" applyBorder="1" applyAlignment="1">
      <alignment horizontal="center" vertical="center" shrinkToFit="1"/>
    </xf>
    <xf numFmtId="0" fontId="13" fillId="0" borderId="49" xfId="1" applyFont="1" applyBorder="1" applyAlignment="1">
      <alignment vertical="center" shrinkToFit="1"/>
    </xf>
    <xf numFmtId="0" fontId="13" fillId="0" borderId="38" xfId="1" applyFont="1" applyBorder="1" applyAlignment="1">
      <alignment horizontal="center" vertical="center"/>
    </xf>
    <xf numFmtId="0" fontId="13" fillId="0" borderId="28" xfId="1" applyFont="1" applyBorder="1" applyAlignment="1">
      <alignment horizontal="center" vertical="center"/>
    </xf>
    <xf numFmtId="0" fontId="13" fillId="0" borderId="49" xfId="1" applyFont="1" applyBorder="1" applyAlignment="1">
      <alignment horizontal="center" vertical="center"/>
    </xf>
    <xf numFmtId="0" fontId="4" fillId="0" borderId="38" xfId="1" applyFont="1" applyBorder="1" applyAlignment="1">
      <alignment horizontal="center" vertical="center"/>
    </xf>
    <xf numFmtId="0" fontId="4" fillId="0" borderId="28" xfId="1" applyFont="1" applyBorder="1" applyAlignment="1">
      <alignment vertical="center"/>
    </xf>
    <xf numFmtId="0" fontId="4" fillId="0" borderId="49" xfId="1" applyFont="1" applyBorder="1" applyAlignment="1">
      <alignment vertical="center"/>
    </xf>
    <xf numFmtId="0" fontId="4" fillId="0" borderId="72" xfId="1" applyFont="1" applyBorder="1" applyAlignment="1">
      <alignment horizontal="center" vertical="center"/>
    </xf>
    <xf numFmtId="0" fontId="4" fillId="0" borderId="73" xfId="1" applyFont="1" applyBorder="1" applyAlignment="1">
      <alignment horizontal="center" vertical="center"/>
    </xf>
    <xf numFmtId="0" fontId="4" fillId="0" borderId="65" xfId="1" applyFont="1" applyBorder="1" applyAlignment="1">
      <alignment horizontal="center" vertical="center" shrinkToFit="1"/>
    </xf>
    <xf numFmtId="0" fontId="4" fillId="0" borderId="67" xfId="1" applyFont="1" applyBorder="1" applyAlignment="1">
      <alignment horizontal="center" vertical="center" shrinkToFit="1"/>
    </xf>
    <xf numFmtId="0" fontId="4" fillId="0" borderId="48" xfId="1" applyFont="1" applyBorder="1" applyAlignment="1">
      <alignment horizontal="center" vertical="center" shrinkToFit="1"/>
    </xf>
    <xf numFmtId="0" fontId="14" fillId="0" borderId="24" xfId="1" applyFont="1" applyBorder="1" applyAlignment="1">
      <alignment horizontal="center" vertical="center"/>
    </xf>
    <xf numFmtId="0" fontId="14" fillId="0" borderId="21" xfId="1" applyFont="1" applyBorder="1" applyAlignment="1">
      <alignment horizontal="center" vertical="center"/>
    </xf>
    <xf numFmtId="0" fontId="4" fillId="0" borderId="68" xfId="1" applyFont="1" applyBorder="1" applyAlignment="1">
      <alignment horizontal="center" vertical="center" shrinkToFit="1"/>
    </xf>
  </cellXfs>
  <cellStyles count="2">
    <cellStyle name="標準" xfId="0" builtinId="0"/>
    <cellStyle name="標準 2" xfId="1"/>
  </cellStyles>
  <dxfs count="23">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theme="0" tint="-4.9989318521683403E-2"/>
      </font>
    </dxf>
    <dxf>
      <font>
        <color theme="0"/>
      </font>
    </dxf>
    <dxf>
      <font>
        <color theme="0"/>
      </font>
    </dxf>
    <dxf>
      <font>
        <condense val="0"/>
        <extend val="0"/>
        <color indexed="9"/>
      </font>
    </dxf>
    <dxf>
      <font>
        <condense val="0"/>
        <extend val="0"/>
        <color indexed="9"/>
      </font>
    </dxf>
    <dxf>
      <font>
        <color theme="0"/>
      </font>
    </dxf>
    <dxf>
      <font>
        <color theme="0"/>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2" defaultPivotStyle="PivotStyleLight16"/>
  <colors>
    <mruColors>
      <color rgb="FFFFFF99"/>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10</xdr:col>
      <xdr:colOff>1219200</xdr:colOff>
      <xdr:row>1</xdr:row>
      <xdr:rowOff>68580</xdr:rowOff>
    </xdr:from>
    <xdr:to>
      <xdr:col>13</xdr:col>
      <xdr:colOff>76200</xdr:colOff>
      <xdr:row>5</xdr:row>
      <xdr:rowOff>144780</xdr:rowOff>
    </xdr:to>
    <xdr:sp macro="" textlink="">
      <xdr:nvSpPr>
        <xdr:cNvPr id="2" name="円/楕円 1">
          <a:extLst>
            <a:ext uri="{FF2B5EF4-FFF2-40B4-BE49-F238E27FC236}">
              <a16:creationId xmlns:a16="http://schemas.microsoft.com/office/drawing/2014/main" xmlns="" id="{00000000-0008-0000-0100-000002000000}"/>
            </a:ext>
          </a:extLst>
        </xdr:cNvPr>
        <xdr:cNvSpPr/>
      </xdr:nvSpPr>
      <xdr:spPr>
        <a:xfrm>
          <a:off x="7856220" y="236220"/>
          <a:ext cx="1333500" cy="746760"/>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91440</xdr:colOff>
      <xdr:row>7</xdr:row>
      <xdr:rowOff>137160</xdr:rowOff>
    </xdr:from>
    <xdr:to>
      <xdr:col>13</xdr:col>
      <xdr:colOff>327660</xdr:colOff>
      <xdr:row>11</xdr:row>
      <xdr:rowOff>15240</xdr:rowOff>
    </xdr:to>
    <xdr:sp macro="" textlink="">
      <xdr:nvSpPr>
        <xdr:cNvPr id="3" name="角丸四角形吹き出し 2">
          <a:extLst>
            <a:ext uri="{FF2B5EF4-FFF2-40B4-BE49-F238E27FC236}">
              <a16:creationId xmlns:a16="http://schemas.microsoft.com/office/drawing/2014/main" xmlns="" id="{00000000-0008-0000-0100-000003000000}"/>
            </a:ext>
          </a:extLst>
        </xdr:cNvPr>
        <xdr:cNvSpPr/>
      </xdr:nvSpPr>
      <xdr:spPr>
        <a:xfrm>
          <a:off x="7985760" y="1310640"/>
          <a:ext cx="1455420" cy="548640"/>
        </a:xfrm>
        <a:prstGeom prst="wedgeRoundRectCallout">
          <a:avLst>
            <a:gd name="adj1" fmla="val -13503"/>
            <a:gd name="adj2" fmla="val -118333"/>
            <a:gd name="adj3" fmla="val 16667"/>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数字は半角で記入して下さい。</a:t>
          </a:r>
        </a:p>
      </xdr:txBody>
    </xdr:sp>
    <xdr:clientData/>
  </xdr:twoCellAnchor>
  <xdr:twoCellAnchor>
    <xdr:from>
      <xdr:col>8</xdr:col>
      <xdr:colOff>106680</xdr:colOff>
      <xdr:row>4</xdr:row>
      <xdr:rowOff>143516</xdr:rowOff>
    </xdr:from>
    <xdr:to>
      <xdr:col>10</xdr:col>
      <xdr:colOff>1219200</xdr:colOff>
      <xdr:row>10</xdr:row>
      <xdr:rowOff>91440</xdr:rowOff>
    </xdr:to>
    <xdr:sp macro="" textlink="">
      <xdr:nvSpPr>
        <xdr:cNvPr id="4" name="角丸四角形吹き出し 3">
          <a:extLst>
            <a:ext uri="{FF2B5EF4-FFF2-40B4-BE49-F238E27FC236}">
              <a16:creationId xmlns:a16="http://schemas.microsoft.com/office/drawing/2014/main" xmlns="" id="{00000000-0008-0000-0100-000004000000}"/>
            </a:ext>
          </a:extLst>
        </xdr:cNvPr>
        <xdr:cNvSpPr/>
      </xdr:nvSpPr>
      <xdr:spPr>
        <a:xfrm>
          <a:off x="5212080" y="814076"/>
          <a:ext cx="2644140" cy="953764"/>
        </a:xfrm>
        <a:custGeom>
          <a:avLst/>
          <a:gdLst>
            <a:gd name="connsiteX0" fmla="*/ 0 w 2644140"/>
            <a:gd name="connsiteY0" fmla="*/ 139703 h 838200"/>
            <a:gd name="connsiteX1" fmla="*/ 139703 w 2644140"/>
            <a:gd name="connsiteY1" fmla="*/ 0 h 838200"/>
            <a:gd name="connsiteX2" fmla="*/ 440690 w 2644140"/>
            <a:gd name="connsiteY2" fmla="*/ 0 h 838200"/>
            <a:gd name="connsiteX3" fmla="*/ 576423 w 2644140"/>
            <a:gd name="connsiteY3" fmla="*/ -100324 h 838200"/>
            <a:gd name="connsiteX4" fmla="*/ 1101725 w 2644140"/>
            <a:gd name="connsiteY4" fmla="*/ 0 h 838200"/>
            <a:gd name="connsiteX5" fmla="*/ 2504437 w 2644140"/>
            <a:gd name="connsiteY5" fmla="*/ 0 h 838200"/>
            <a:gd name="connsiteX6" fmla="*/ 2644140 w 2644140"/>
            <a:gd name="connsiteY6" fmla="*/ 139703 h 838200"/>
            <a:gd name="connsiteX7" fmla="*/ 2644140 w 2644140"/>
            <a:gd name="connsiteY7" fmla="*/ 139700 h 838200"/>
            <a:gd name="connsiteX8" fmla="*/ 2644140 w 2644140"/>
            <a:gd name="connsiteY8" fmla="*/ 139700 h 838200"/>
            <a:gd name="connsiteX9" fmla="*/ 2644140 w 2644140"/>
            <a:gd name="connsiteY9" fmla="*/ 349250 h 838200"/>
            <a:gd name="connsiteX10" fmla="*/ 2644140 w 2644140"/>
            <a:gd name="connsiteY10" fmla="*/ 698497 h 838200"/>
            <a:gd name="connsiteX11" fmla="*/ 2504437 w 2644140"/>
            <a:gd name="connsiteY11" fmla="*/ 838200 h 838200"/>
            <a:gd name="connsiteX12" fmla="*/ 1101725 w 2644140"/>
            <a:gd name="connsiteY12" fmla="*/ 838200 h 838200"/>
            <a:gd name="connsiteX13" fmla="*/ 440690 w 2644140"/>
            <a:gd name="connsiteY13" fmla="*/ 838200 h 838200"/>
            <a:gd name="connsiteX14" fmla="*/ 440690 w 2644140"/>
            <a:gd name="connsiteY14" fmla="*/ 838200 h 838200"/>
            <a:gd name="connsiteX15" fmla="*/ 139703 w 2644140"/>
            <a:gd name="connsiteY15" fmla="*/ 838200 h 838200"/>
            <a:gd name="connsiteX16" fmla="*/ 0 w 2644140"/>
            <a:gd name="connsiteY16" fmla="*/ 698497 h 838200"/>
            <a:gd name="connsiteX17" fmla="*/ 0 w 2644140"/>
            <a:gd name="connsiteY17" fmla="*/ 349250 h 838200"/>
            <a:gd name="connsiteX18" fmla="*/ 0 w 2644140"/>
            <a:gd name="connsiteY18" fmla="*/ 139700 h 838200"/>
            <a:gd name="connsiteX19" fmla="*/ 0 w 2644140"/>
            <a:gd name="connsiteY19" fmla="*/ 139700 h 838200"/>
            <a:gd name="connsiteX20" fmla="*/ 0 w 2644140"/>
            <a:gd name="connsiteY20" fmla="*/ 139703 h 838200"/>
            <a:gd name="connsiteX0" fmla="*/ 0 w 2644140"/>
            <a:gd name="connsiteY0" fmla="*/ 240027 h 938524"/>
            <a:gd name="connsiteX1" fmla="*/ 139703 w 2644140"/>
            <a:gd name="connsiteY1" fmla="*/ 100324 h 938524"/>
            <a:gd name="connsiteX2" fmla="*/ 440690 w 2644140"/>
            <a:gd name="connsiteY2" fmla="*/ 100324 h 938524"/>
            <a:gd name="connsiteX3" fmla="*/ 576423 w 2644140"/>
            <a:gd name="connsiteY3" fmla="*/ 0 h 938524"/>
            <a:gd name="connsiteX4" fmla="*/ 667385 w 2644140"/>
            <a:gd name="connsiteY4" fmla="*/ 100324 h 938524"/>
            <a:gd name="connsiteX5" fmla="*/ 2504437 w 2644140"/>
            <a:gd name="connsiteY5" fmla="*/ 100324 h 938524"/>
            <a:gd name="connsiteX6" fmla="*/ 2644140 w 2644140"/>
            <a:gd name="connsiteY6" fmla="*/ 240027 h 938524"/>
            <a:gd name="connsiteX7" fmla="*/ 2644140 w 2644140"/>
            <a:gd name="connsiteY7" fmla="*/ 240024 h 938524"/>
            <a:gd name="connsiteX8" fmla="*/ 2644140 w 2644140"/>
            <a:gd name="connsiteY8" fmla="*/ 240024 h 938524"/>
            <a:gd name="connsiteX9" fmla="*/ 2644140 w 2644140"/>
            <a:gd name="connsiteY9" fmla="*/ 449574 h 938524"/>
            <a:gd name="connsiteX10" fmla="*/ 2644140 w 2644140"/>
            <a:gd name="connsiteY10" fmla="*/ 798821 h 938524"/>
            <a:gd name="connsiteX11" fmla="*/ 2504437 w 2644140"/>
            <a:gd name="connsiteY11" fmla="*/ 938524 h 938524"/>
            <a:gd name="connsiteX12" fmla="*/ 1101725 w 2644140"/>
            <a:gd name="connsiteY12" fmla="*/ 938524 h 938524"/>
            <a:gd name="connsiteX13" fmla="*/ 440690 w 2644140"/>
            <a:gd name="connsiteY13" fmla="*/ 938524 h 938524"/>
            <a:gd name="connsiteX14" fmla="*/ 440690 w 2644140"/>
            <a:gd name="connsiteY14" fmla="*/ 938524 h 938524"/>
            <a:gd name="connsiteX15" fmla="*/ 139703 w 2644140"/>
            <a:gd name="connsiteY15" fmla="*/ 938524 h 938524"/>
            <a:gd name="connsiteX16" fmla="*/ 0 w 2644140"/>
            <a:gd name="connsiteY16" fmla="*/ 798821 h 938524"/>
            <a:gd name="connsiteX17" fmla="*/ 0 w 2644140"/>
            <a:gd name="connsiteY17" fmla="*/ 449574 h 938524"/>
            <a:gd name="connsiteX18" fmla="*/ 0 w 2644140"/>
            <a:gd name="connsiteY18" fmla="*/ 240024 h 938524"/>
            <a:gd name="connsiteX19" fmla="*/ 0 w 2644140"/>
            <a:gd name="connsiteY19" fmla="*/ 240024 h 938524"/>
            <a:gd name="connsiteX20" fmla="*/ 0 w 2644140"/>
            <a:gd name="connsiteY20" fmla="*/ 240027 h 93852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Lst>
          <a:rect l="l" t="t" r="r" b="b"/>
          <a:pathLst>
            <a:path w="2644140" h="938524">
              <a:moveTo>
                <a:pt x="0" y="240027"/>
              </a:moveTo>
              <a:cubicBezTo>
                <a:pt x="0" y="162871"/>
                <a:pt x="62547" y="100324"/>
                <a:pt x="139703" y="100324"/>
              </a:cubicBezTo>
              <a:lnTo>
                <a:pt x="440690" y="100324"/>
              </a:lnTo>
              <a:lnTo>
                <a:pt x="576423" y="0"/>
              </a:lnTo>
              <a:lnTo>
                <a:pt x="667385" y="100324"/>
              </a:lnTo>
              <a:lnTo>
                <a:pt x="2504437" y="100324"/>
              </a:lnTo>
              <a:cubicBezTo>
                <a:pt x="2581593" y="100324"/>
                <a:pt x="2644140" y="162871"/>
                <a:pt x="2644140" y="240027"/>
              </a:cubicBezTo>
              <a:lnTo>
                <a:pt x="2644140" y="240024"/>
              </a:lnTo>
              <a:lnTo>
                <a:pt x="2644140" y="240024"/>
              </a:lnTo>
              <a:lnTo>
                <a:pt x="2644140" y="449574"/>
              </a:lnTo>
              <a:lnTo>
                <a:pt x="2644140" y="798821"/>
              </a:lnTo>
              <a:cubicBezTo>
                <a:pt x="2644140" y="875977"/>
                <a:pt x="2581593" y="938524"/>
                <a:pt x="2504437" y="938524"/>
              </a:cubicBezTo>
              <a:lnTo>
                <a:pt x="1101725" y="938524"/>
              </a:lnTo>
              <a:lnTo>
                <a:pt x="440690" y="938524"/>
              </a:lnTo>
              <a:lnTo>
                <a:pt x="440690" y="938524"/>
              </a:lnTo>
              <a:lnTo>
                <a:pt x="139703" y="938524"/>
              </a:lnTo>
              <a:cubicBezTo>
                <a:pt x="62547" y="938524"/>
                <a:pt x="0" y="875977"/>
                <a:pt x="0" y="798821"/>
              </a:cubicBezTo>
              <a:lnTo>
                <a:pt x="0" y="449574"/>
              </a:lnTo>
              <a:lnTo>
                <a:pt x="0" y="240024"/>
              </a:lnTo>
              <a:lnTo>
                <a:pt x="0" y="240024"/>
              </a:lnTo>
              <a:lnTo>
                <a:pt x="0" y="240027"/>
              </a:lnTo>
              <a:close/>
            </a:path>
          </a:pathLst>
        </a:cu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100">
            <a:solidFill>
              <a:schemeClr val="tx1"/>
            </a:solidFill>
          </a:endParaRPr>
        </a:p>
        <a:p>
          <a:pPr algn="l"/>
          <a:endParaRPr kumimoji="1" lang="ja-JP" altLang="en-US" sz="1100">
            <a:solidFill>
              <a:schemeClr val="tx1"/>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205740</xdr:colOff>
      <xdr:row>7</xdr:row>
      <xdr:rowOff>226060</xdr:rowOff>
    </xdr:from>
    <xdr:to>
      <xdr:col>6</xdr:col>
      <xdr:colOff>406400</xdr:colOff>
      <xdr:row>15</xdr:row>
      <xdr:rowOff>236220</xdr:rowOff>
    </xdr:to>
    <xdr:grpSp>
      <xdr:nvGrpSpPr>
        <xdr:cNvPr id="2" name="グループ化 1">
          <a:extLst>
            <a:ext uri="{FF2B5EF4-FFF2-40B4-BE49-F238E27FC236}">
              <a16:creationId xmlns:a16="http://schemas.microsoft.com/office/drawing/2014/main" xmlns="" id="{00000000-0008-0000-0300-000002000000}"/>
            </a:ext>
          </a:extLst>
        </xdr:cNvPr>
        <xdr:cNvGrpSpPr>
          <a:grpSpLocks/>
        </xdr:cNvGrpSpPr>
      </xdr:nvGrpSpPr>
      <xdr:grpSpPr bwMode="auto">
        <a:xfrm>
          <a:off x="348615" y="1816735"/>
          <a:ext cx="4134485" cy="2829560"/>
          <a:chOff x="389467" y="1055798"/>
          <a:chExt cx="3947583" cy="2891789"/>
        </a:xfrm>
      </xdr:grpSpPr>
      <xdr:grpSp>
        <xdr:nvGrpSpPr>
          <xdr:cNvPr id="3" name="グループ化 47">
            <a:extLst>
              <a:ext uri="{FF2B5EF4-FFF2-40B4-BE49-F238E27FC236}">
                <a16:creationId xmlns:a16="http://schemas.microsoft.com/office/drawing/2014/main" xmlns="" id="{00000000-0008-0000-0300-000003000000}"/>
              </a:ext>
            </a:extLst>
          </xdr:cNvPr>
          <xdr:cNvGrpSpPr>
            <a:grpSpLocks/>
          </xdr:cNvGrpSpPr>
        </xdr:nvGrpSpPr>
        <xdr:grpSpPr bwMode="auto">
          <a:xfrm>
            <a:off x="389467" y="2065870"/>
            <a:ext cx="3947583" cy="1881717"/>
            <a:chOff x="389467" y="2065870"/>
            <a:chExt cx="3947583" cy="1881717"/>
          </a:xfrm>
        </xdr:grpSpPr>
        <xdr:grpSp>
          <xdr:nvGrpSpPr>
            <xdr:cNvPr id="5" name="Group 4">
              <a:extLst>
                <a:ext uri="{FF2B5EF4-FFF2-40B4-BE49-F238E27FC236}">
                  <a16:creationId xmlns:a16="http://schemas.microsoft.com/office/drawing/2014/main" xmlns="" id="{00000000-0008-0000-0300-000005000000}"/>
                </a:ext>
              </a:extLst>
            </xdr:cNvPr>
            <xdr:cNvGrpSpPr>
              <a:grpSpLocks/>
            </xdr:cNvGrpSpPr>
          </xdr:nvGrpSpPr>
          <xdr:grpSpPr bwMode="auto">
            <a:xfrm>
              <a:off x="656167" y="2065870"/>
              <a:ext cx="486833" cy="1081617"/>
              <a:chOff x="45" y="304"/>
              <a:chExt cx="56" cy="118"/>
            </a:xfrm>
          </xdr:grpSpPr>
          <xdr:sp macro="" textlink="">
            <xdr:nvSpPr>
              <xdr:cNvPr id="48" name="AutoShape 5">
                <a:extLst>
                  <a:ext uri="{FF2B5EF4-FFF2-40B4-BE49-F238E27FC236}">
                    <a16:creationId xmlns:a16="http://schemas.microsoft.com/office/drawing/2014/main" xmlns="" id="{00000000-0008-0000-0300-000030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36576" tIns="22860" rIns="36576" bIns="0" anchor="t" upright="1"/>
              <a:lstStyle/>
              <a:p>
                <a:pPr algn="ctr" rtl="0">
                  <a:defRPr sz="1000"/>
                </a:pPr>
                <a:r>
                  <a:rPr lang="ja-JP" altLang="en-US" sz="1600" b="0" i="0" u="none" strike="noStrike" baseline="0">
                    <a:solidFill>
                      <a:srgbClr val="000000"/>
                    </a:solidFill>
                    <a:latin typeface="ＭＳ Ｐゴシック"/>
                    <a:ea typeface="ＭＳ Ｐゴシック"/>
                  </a:rPr>
                  <a:t>Ｍ</a:t>
                </a:r>
              </a:p>
            </xdr:txBody>
          </xdr:sp>
          <xdr:sp macro="" textlink="">
            <xdr:nvSpPr>
              <xdr:cNvPr id="49" name="Oval 6">
                <a:extLst>
                  <a:ext uri="{FF2B5EF4-FFF2-40B4-BE49-F238E27FC236}">
                    <a16:creationId xmlns:a16="http://schemas.microsoft.com/office/drawing/2014/main" xmlns="" id="{00000000-0008-0000-0300-000031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6" name="Group 7">
              <a:extLst>
                <a:ext uri="{FF2B5EF4-FFF2-40B4-BE49-F238E27FC236}">
                  <a16:creationId xmlns:a16="http://schemas.microsoft.com/office/drawing/2014/main" xmlns="" id="{00000000-0008-0000-0300-000006000000}"/>
                </a:ext>
              </a:extLst>
            </xdr:cNvPr>
            <xdr:cNvGrpSpPr>
              <a:grpSpLocks/>
            </xdr:cNvGrpSpPr>
          </xdr:nvGrpSpPr>
          <xdr:grpSpPr bwMode="auto">
            <a:xfrm>
              <a:off x="1155700" y="2065870"/>
              <a:ext cx="488950" cy="1081617"/>
              <a:chOff x="45" y="304"/>
              <a:chExt cx="56" cy="118"/>
            </a:xfrm>
          </xdr:grpSpPr>
          <xdr:sp macro="" textlink="">
            <xdr:nvSpPr>
              <xdr:cNvPr id="46" name="AutoShape 8">
                <a:extLst>
                  <a:ext uri="{FF2B5EF4-FFF2-40B4-BE49-F238E27FC236}">
                    <a16:creationId xmlns:a16="http://schemas.microsoft.com/office/drawing/2014/main" xmlns="" id="{00000000-0008-0000-0300-00002E000000}"/>
                  </a:ext>
                </a:extLst>
              </xdr:cNvPr>
              <xdr:cNvSpPr>
                <a:spLocks noChangeArrowheads="1"/>
              </xdr:cNvSpPr>
            </xdr:nvSpPr>
            <xdr:spPr bwMode="auto">
              <a:xfrm>
                <a:off x="45" y="344"/>
                <a:ext cx="55"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36576" tIns="22860" rIns="36576" bIns="0" anchor="t" upright="1"/>
              <a:lstStyle/>
              <a:p>
                <a:pPr algn="ctr" rtl="0">
                  <a:defRPr sz="1000"/>
                </a:pPr>
                <a:r>
                  <a:rPr lang="ja-JP" altLang="en-US" sz="1600" b="0" i="0" u="none" strike="noStrike" baseline="0">
                    <a:solidFill>
                      <a:srgbClr val="000000"/>
                    </a:solidFill>
                    <a:latin typeface="ＭＳ Ｐゴシック"/>
                    <a:ea typeface="ＭＳ Ｐゴシック"/>
                  </a:rPr>
                  <a:t>９</a:t>
                </a:r>
              </a:p>
            </xdr:txBody>
          </xdr:sp>
          <xdr:sp macro="" textlink="">
            <xdr:nvSpPr>
              <xdr:cNvPr id="47" name="Oval 9">
                <a:extLst>
                  <a:ext uri="{FF2B5EF4-FFF2-40B4-BE49-F238E27FC236}">
                    <a16:creationId xmlns:a16="http://schemas.microsoft.com/office/drawing/2014/main" xmlns="" id="{00000000-0008-0000-0300-00002F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7" name="Group 10">
              <a:extLst>
                <a:ext uri="{FF2B5EF4-FFF2-40B4-BE49-F238E27FC236}">
                  <a16:creationId xmlns:a16="http://schemas.microsoft.com/office/drawing/2014/main" xmlns="" id="{00000000-0008-0000-0300-000007000000}"/>
                </a:ext>
              </a:extLst>
            </xdr:cNvPr>
            <xdr:cNvGrpSpPr>
              <a:grpSpLocks/>
            </xdr:cNvGrpSpPr>
          </xdr:nvGrpSpPr>
          <xdr:grpSpPr bwMode="auto">
            <a:xfrm>
              <a:off x="1651000" y="2065870"/>
              <a:ext cx="488950" cy="1081617"/>
              <a:chOff x="45" y="304"/>
              <a:chExt cx="56" cy="118"/>
            </a:xfrm>
          </xdr:grpSpPr>
          <xdr:sp macro="" textlink="">
            <xdr:nvSpPr>
              <xdr:cNvPr id="44" name="AutoShape 11">
                <a:extLst>
                  <a:ext uri="{FF2B5EF4-FFF2-40B4-BE49-F238E27FC236}">
                    <a16:creationId xmlns:a16="http://schemas.microsoft.com/office/drawing/2014/main" xmlns="" id="{00000000-0008-0000-0300-00002C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36576" tIns="22860" rIns="36576" bIns="0" anchor="t" upright="1"/>
              <a:lstStyle/>
              <a:p>
                <a:pPr algn="ctr" rtl="0">
                  <a:defRPr sz="1000"/>
                </a:pPr>
                <a:r>
                  <a:rPr lang="en-US" altLang="ja-JP" sz="1600" b="0" i="0" u="none" strike="noStrike" baseline="0">
                    <a:solidFill>
                      <a:srgbClr val="000000"/>
                    </a:solidFill>
                    <a:latin typeface="ＭＳ Ｐゴシック"/>
                    <a:ea typeface="ＭＳ Ｐゴシック"/>
                  </a:rPr>
                  <a:t>10</a:t>
                </a:r>
              </a:p>
            </xdr:txBody>
          </xdr:sp>
          <xdr:sp macro="" textlink="">
            <xdr:nvSpPr>
              <xdr:cNvPr id="45" name="Oval 12">
                <a:extLst>
                  <a:ext uri="{FF2B5EF4-FFF2-40B4-BE49-F238E27FC236}">
                    <a16:creationId xmlns:a16="http://schemas.microsoft.com/office/drawing/2014/main" xmlns="" id="{00000000-0008-0000-0300-00002D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8" name="Group 13">
              <a:extLst>
                <a:ext uri="{FF2B5EF4-FFF2-40B4-BE49-F238E27FC236}">
                  <a16:creationId xmlns:a16="http://schemas.microsoft.com/office/drawing/2014/main" xmlns="" id="{00000000-0008-0000-0300-000008000000}"/>
                </a:ext>
              </a:extLst>
            </xdr:cNvPr>
            <xdr:cNvGrpSpPr>
              <a:grpSpLocks/>
            </xdr:cNvGrpSpPr>
          </xdr:nvGrpSpPr>
          <xdr:grpSpPr bwMode="auto">
            <a:xfrm>
              <a:off x="2139950" y="2065870"/>
              <a:ext cx="488950" cy="1081617"/>
              <a:chOff x="45" y="304"/>
              <a:chExt cx="56" cy="118"/>
            </a:xfrm>
          </xdr:grpSpPr>
          <xdr:sp macro="" textlink="">
            <xdr:nvSpPr>
              <xdr:cNvPr id="42" name="AutoShape 14">
                <a:extLst>
                  <a:ext uri="{FF2B5EF4-FFF2-40B4-BE49-F238E27FC236}">
                    <a16:creationId xmlns:a16="http://schemas.microsoft.com/office/drawing/2014/main" xmlns="" id="{00000000-0008-0000-0300-00002A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36576" tIns="22860" rIns="36576" bIns="0" anchor="t" upright="1"/>
              <a:lstStyle/>
              <a:p>
                <a:pPr algn="ctr" rtl="0">
                  <a:defRPr sz="1000"/>
                </a:pPr>
                <a:r>
                  <a:rPr lang="en-US" altLang="ja-JP" sz="1600" b="0" i="0" u="none" strike="noStrike" baseline="0">
                    <a:solidFill>
                      <a:srgbClr val="000000"/>
                    </a:solidFill>
                    <a:latin typeface="ＭＳ Ｐゴシック"/>
                    <a:ea typeface="ＭＳ Ｐゴシック"/>
                  </a:rPr>
                  <a:t>11</a:t>
                </a:r>
              </a:p>
            </xdr:txBody>
          </xdr:sp>
          <xdr:sp macro="" textlink="">
            <xdr:nvSpPr>
              <xdr:cNvPr id="43" name="Oval 15">
                <a:extLst>
                  <a:ext uri="{FF2B5EF4-FFF2-40B4-BE49-F238E27FC236}">
                    <a16:creationId xmlns:a16="http://schemas.microsoft.com/office/drawing/2014/main" xmlns="" id="{00000000-0008-0000-0300-00002B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9" name="Group 16">
              <a:extLst>
                <a:ext uri="{FF2B5EF4-FFF2-40B4-BE49-F238E27FC236}">
                  <a16:creationId xmlns:a16="http://schemas.microsoft.com/office/drawing/2014/main" xmlns="" id="{00000000-0008-0000-0300-000009000000}"/>
                </a:ext>
              </a:extLst>
            </xdr:cNvPr>
            <xdr:cNvGrpSpPr>
              <a:grpSpLocks/>
            </xdr:cNvGrpSpPr>
          </xdr:nvGrpSpPr>
          <xdr:grpSpPr bwMode="auto">
            <a:xfrm>
              <a:off x="2641600" y="2078570"/>
              <a:ext cx="482600" cy="1081617"/>
              <a:chOff x="45" y="304"/>
              <a:chExt cx="56" cy="118"/>
            </a:xfrm>
          </xdr:grpSpPr>
          <xdr:sp macro="" textlink="">
            <xdr:nvSpPr>
              <xdr:cNvPr id="40" name="AutoShape 17">
                <a:extLst>
                  <a:ext uri="{FF2B5EF4-FFF2-40B4-BE49-F238E27FC236}">
                    <a16:creationId xmlns:a16="http://schemas.microsoft.com/office/drawing/2014/main" xmlns="" id="{00000000-0008-0000-0300-000028000000}"/>
                  </a:ext>
                </a:extLst>
              </xdr:cNvPr>
              <xdr:cNvSpPr>
                <a:spLocks noChangeArrowheads="1"/>
              </xdr:cNvSpPr>
            </xdr:nvSpPr>
            <xdr:spPr bwMode="auto">
              <a:xfrm>
                <a:off x="45" y="344"/>
                <a:ext cx="54"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36576" tIns="22860" rIns="36576" bIns="0" anchor="t" upright="1"/>
              <a:lstStyle/>
              <a:p>
                <a:pPr algn="ctr" rtl="0">
                  <a:defRPr sz="1000"/>
                </a:pPr>
                <a:r>
                  <a:rPr lang="en-US" altLang="ja-JP" sz="1600" b="0" i="0" u="none" strike="noStrike" baseline="0">
                    <a:solidFill>
                      <a:srgbClr val="000000"/>
                    </a:solidFill>
                    <a:latin typeface="ＭＳ Ｐゴシック"/>
                    <a:ea typeface="ＭＳ Ｐゴシック"/>
                  </a:rPr>
                  <a:t>12</a:t>
                </a:r>
              </a:p>
            </xdr:txBody>
          </xdr:sp>
          <xdr:sp macro="" textlink="">
            <xdr:nvSpPr>
              <xdr:cNvPr id="41" name="Oval 18">
                <a:extLst>
                  <a:ext uri="{FF2B5EF4-FFF2-40B4-BE49-F238E27FC236}">
                    <a16:creationId xmlns:a16="http://schemas.microsoft.com/office/drawing/2014/main" xmlns="" id="{00000000-0008-0000-0300-000029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0" name="Group 19">
              <a:extLst>
                <a:ext uri="{FF2B5EF4-FFF2-40B4-BE49-F238E27FC236}">
                  <a16:creationId xmlns:a16="http://schemas.microsoft.com/office/drawing/2014/main" xmlns="" id="{00000000-0008-0000-0300-00000A000000}"/>
                </a:ext>
              </a:extLst>
            </xdr:cNvPr>
            <xdr:cNvGrpSpPr>
              <a:grpSpLocks/>
            </xdr:cNvGrpSpPr>
          </xdr:nvGrpSpPr>
          <xdr:grpSpPr bwMode="auto">
            <a:xfrm>
              <a:off x="3124200" y="2078570"/>
              <a:ext cx="488950" cy="1081617"/>
              <a:chOff x="45" y="304"/>
              <a:chExt cx="56" cy="118"/>
            </a:xfrm>
          </xdr:grpSpPr>
          <xdr:sp macro="" textlink="">
            <xdr:nvSpPr>
              <xdr:cNvPr id="38" name="AutoShape 20">
                <a:extLst>
                  <a:ext uri="{FF2B5EF4-FFF2-40B4-BE49-F238E27FC236}">
                    <a16:creationId xmlns:a16="http://schemas.microsoft.com/office/drawing/2014/main" xmlns="" id="{00000000-0008-0000-0300-000026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36576" tIns="22860" rIns="36576" bIns="0" anchor="t" upright="1"/>
              <a:lstStyle/>
              <a:p>
                <a:pPr algn="ctr" rtl="0">
                  <a:defRPr sz="1000"/>
                </a:pPr>
                <a:r>
                  <a:rPr lang="ja-JP" altLang="en-US" sz="1600" b="0" i="0" u="none" strike="noStrike" baseline="0">
                    <a:solidFill>
                      <a:srgbClr val="000000"/>
                    </a:solidFill>
                    <a:latin typeface="ＭＳ Ｐゴシック"/>
                    <a:ea typeface="ＭＳ Ｐゴシック"/>
                  </a:rPr>
                  <a:t>監</a:t>
                </a:r>
              </a:p>
            </xdr:txBody>
          </xdr:sp>
          <xdr:sp macro="" textlink="">
            <xdr:nvSpPr>
              <xdr:cNvPr id="39" name="Oval 21">
                <a:extLst>
                  <a:ext uri="{FF2B5EF4-FFF2-40B4-BE49-F238E27FC236}">
                    <a16:creationId xmlns:a16="http://schemas.microsoft.com/office/drawing/2014/main" xmlns="" id="{00000000-0008-0000-0300-000027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1" name="Group 22">
              <a:extLst>
                <a:ext uri="{FF2B5EF4-FFF2-40B4-BE49-F238E27FC236}">
                  <a16:creationId xmlns:a16="http://schemas.microsoft.com/office/drawing/2014/main" xmlns="" id="{00000000-0008-0000-0300-00000B000000}"/>
                </a:ext>
              </a:extLst>
            </xdr:cNvPr>
            <xdr:cNvGrpSpPr>
              <a:grpSpLocks/>
            </xdr:cNvGrpSpPr>
          </xdr:nvGrpSpPr>
          <xdr:grpSpPr bwMode="auto">
            <a:xfrm>
              <a:off x="3613150" y="2078570"/>
              <a:ext cx="491067" cy="1081617"/>
              <a:chOff x="45" y="304"/>
              <a:chExt cx="56" cy="118"/>
            </a:xfrm>
          </xdr:grpSpPr>
          <xdr:sp macro="" textlink="">
            <xdr:nvSpPr>
              <xdr:cNvPr id="36" name="AutoShape 23">
                <a:extLst>
                  <a:ext uri="{FF2B5EF4-FFF2-40B4-BE49-F238E27FC236}">
                    <a16:creationId xmlns:a16="http://schemas.microsoft.com/office/drawing/2014/main" xmlns="" id="{00000000-0008-0000-0300-000024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36576" tIns="22860" rIns="36576" bIns="0" anchor="t" upright="1"/>
              <a:lstStyle/>
              <a:p>
                <a:pPr algn="ctr" rtl="0">
                  <a:defRPr sz="1000"/>
                </a:pPr>
                <a:r>
                  <a:rPr lang="ja-JP" altLang="en-US" sz="1600" b="0" i="0" u="none" strike="noStrike" baseline="0">
                    <a:solidFill>
                      <a:srgbClr val="000000"/>
                    </a:solidFill>
                    <a:latin typeface="ＭＳ Ｐゴシック"/>
                    <a:ea typeface="ＭＳ Ｐゴシック"/>
                  </a:rPr>
                  <a:t>Ｃ</a:t>
                </a:r>
              </a:p>
            </xdr:txBody>
          </xdr:sp>
          <xdr:sp macro="" textlink="">
            <xdr:nvSpPr>
              <xdr:cNvPr id="37" name="Oval 24">
                <a:extLst>
                  <a:ext uri="{FF2B5EF4-FFF2-40B4-BE49-F238E27FC236}">
                    <a16:creationId xmlns:a16="http://schemas.microsoft.com/office/drawing/2014/main" xmlns="" id="{00000000-0008-0000-0300-000025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2" name="Group 25">
              <a:extLst>
                <a:ext uri="{FF2B5EF4-FFF2-40B4-BE49-F238E27FC236}">
                  <a16:creationId xmlns:a16="http://schemas.microsoft.com/office/drawing/2014/main" xmlns="" id="{00000000-0008-0000-0300-00000C000000}"/>
                </a:ext>
              </a:extLst>
            </xdr:cNvPr>
            <xdr:cNvGrpSpPr>
              <a:grpSpLocks/>
            </xdr:cNvGrpSpPr>
          </xdr:nvGrpSpPr>
          <xdr:grpSpPr bwMode="auto">
            <a:xfrm>
              <a:off x="389467" y="2853264"/>
              <a:ext cx="488950" cy="1090082"/>
              <a:chOff x="45" y="304"/>
              <a:chExt cx="56" cy="118"/>
            </a:xfrm>
          </xdr:grpSpPr>
          <xdr:sp macro="" textlink="">
            <xdr:nvSpPr>
              <xdr:cNvPr id="34" name="AutoShape 26">
                <a:extLst>
                  <a:ext uri="{FF2B5EF4-FFF2-40B4-BE49-F238E27FC236}">
                    <a16:creationId xmlns:a16="http://schemas.microsoft.com/office/drawing/2014/main" xmlns="" id="{00000000-0008-0000-0300-000022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45720" tIns="27432" rIns="45720" bIns="0" anchor="t" upright="1"/>
              <a:lstStyle/>
              <a:p>
                <a:pPr algn="ctr" rtl="0">
                  <a:defRPr sz="1000"/>
                </a:pPr>
                <a:r>
                  <a:rPr lang="ja-JP" altLang="en-US" sz="2000" b="0" i="0" u="none" strike="noStrike" baseline="0">
                    <a:solidFill>
                      <a:srgbClr val="000000"/>
                    </a:solidFill>
                    <a:latin typeface="ＭＳ Ｐゴシック"/>
                    <a:ea typeface="ＭＳ Ｐゴシック"/>
                  </a:rPr>
                  <a:t>１</a:t>
                </a:r>
              </a:p>
            </xdr:txBody>
          </xdr:sp>
          <xdr:sp macro="" textlink="">
            <xdr:nvSpPr>
              <xdr:cNvPr id="35" name="Oval 27">
                <a:extLst>
                  <a:ext uri="{FF2B5EF4-FFF2-40B4-BE49-F238E27FC236}">
                    <a16:creationId xmlns:a16="http://schemas.microsoft.com/office/drawing/2014/main" xmlns="" id="{00000000-0008-0000-0300-000023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3" name="Group 28">
              <a:extLst>
                <a:ext uri="{FF2B5EF4-FFF2-40B4-BE49-F238E27FC236}">
                  <a16:creationId xmlns:a16="http://schemas.microsoft.com/office/drawing/2014/main" xmlns="" id="{00000000-0008-0000-0300-00000D000000}"/>
                </a:ext>
              </a:extLst>
            </xdr:cNvPr>
            <xdr:cNvGrpSpPr>
              <a:grpSpLocks/>
            </xdr:cNvGrpSpPr>
          </xdr:nvGrpSpPr>
          <xdr:grpSpPr bwMode="auto">
            <a:xfrm>
              <a:off x="884767" y="2853264"/>
              <a:ext cx="486833" cy="1090082"/>
              <a:chOff x="45" y="304"/>
              <a:chExt cx="56" cy="118"/>
            </a:xfrm>
          </xdr:grpSpPr>
          <xdr:sp macro="" textlink="">
            <xdr:nvSpPr>
              <xdr:cNvPr id="32" name="AutoShape 29">
                <a:extLst>
                  <a:ext uri="{FF2B5EF4-FFF2-40B4-BE49-F238E27FC236}">
                    <a16:creationId xmlns:a16="http://schemas.microsoft.com/office/drawing/2014/main" xmlns="" id="{00000000-0008-0000-0300-000020000000}"/>
                  </a:ext>
                </a:extLst>
              </xdr:cNvPr>
              <xdr:cNvSpPr>
                <a:spLocks noChangeArrowheads="1"/>
              </xdr:cNvSpPr>
            </xdr:nvSpPr>
            <xdr:spPr bwMode="auto">
              <a:xfrm>
                <a:off x="45" y="344"/>
                <a:ext cx="54"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45720" tIns="27432" rIns="45720" bIns="0" anchor="t" upright="1"/>
              <a:lstStyle/>
              <a:p>
                <a:pPr algn="ctr" rtl="0">
                  <a:defRPr sz="1000"/>
                </a:pPr>
                <a:r>
                  <a:rPr lang="ja-JP" altLang="en-US" sz="2000" b="0" i="0" u="none" strike="noStrike" baseline="0">
                    <a:solidFill>
                      <a:srgbClr val="000000"/>
                    </a:solidFill>
                    <a:latin typeface="ＭＳ Ｐゴシック"/>
                    <a:ea typeface="ＭＳ Ｐゴシック"/>
                  </a:rPr>
                  <a:t>２</a:t>
                </a:r>
              </a:p>
            </xdr:txBody>
          </xdr:sp>
          <xdr:sp macro="" textlink="">
            <xdr:nvSpPr>
              <xdr:cNvPr id="33" name="Oval 30">
                <a:extLst>
                  <a:ext uri="{FF2B5EF4-FFF2-40B4-BE49-F238E27FC236}">
                    <a16:creationId xmlns:a16="http://schemas.microsoft.com/office/drawing/2014/main" xmlns="" id="{00000000-0008-0000-0300-000021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4" name="Group 31">
              <a:extLst>
                <a:ext uri="{FF2B5EF4-FFF2-40B4-BE49-F238E27FC236}">
                  <a16:creationId xmlns:a16="http://schemas.microsoft.com/office/drawing/2014/main" xmlns="" id="{00000000-0008-0000-0300-00000E000000}"/>
                </a:ext>
              </a:extLst>
            </xdr:cNvPr>
            <xdr:cNvGrpSpPr>
              <a:grpSpLocks/>
            </xdr:cNvGrpSpPr>
          </xdr:nvGrpSpPr>
          <xdr:grpSpPr bwMode="auto">
            <a:xfrm>
              <a:off x="1377950" y="2853264"/>
              <a:ext cx="488950" cy="1090082"/>
              <a:chOff x="45" y="304"/>
              <a:chExt cx="56" cy="118"/>
            </a:xfrm>
          </xdr:grpSpPr>
          <xdr:sp macro="" textlink="">
            <xdr:nvSpPr>
              <xdr:cNvPr id="30" name="AutoShape 32">
                <a:extLst>
                  <a:ext uri="{FF2B5EF4-FFF2-40B4-BE49-F238E27FC236}">
                    <a16:creationId xmlns:a16="http://schemas.microsoft.com/office/drawing/2014/main" xmlns="" id="{00000000-0008-0000-0300-00001E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45720" tIns="27432" rIns="45720" bIns="0" anchor="t" upright="1"/>
              <a:lstStyle/>
              <a:p>
                <a:pPr algn="ctr" rtl="0">
                  <a:defRPr sz="1000"/>
                </a:pPr>
                <a:r>
                  <a:rPr lang="ja-JP" altLang="en-US" sz="2000" b="0" i="0" u="none" strike="noStrike" baseline="0">
                    <a:solidFill>
                      <a:srgbClr val="000000"/>
                    </a:solidFill>
                    <a:latin typeface="ＭＳ Ｐゴシック"/>
                    <a:ea typeface="ＭＳ Ｐゴシック"/>
                  </a:rPr>
                  <a:t>３</a:t>
                </a:r>
              </a:p>
            </xdr:txBody>
          </xdr:sp>
          <xdr:sp macro="" textlink="">
            <xdr:nvSpPr>
              <xdr:cNvPr id="31" name="Oval 33">
                <a:extLst>
                  <a:ext uri="{FF2B5EF4-FFF2-40B4-BE49-F238E27FC236}">
                    <a16:creationId xmlns:a16="http://schemas.microsoft.com/office/drawing/2014/main" xmlns="" id="{00000000-0008-0000-0300-00001F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5" name="Group 34">
              <a:extLst>
                <a:ext uri="{FF2B5EF4-FFF2-40B4-BE49-F238E27FC236}">
                  <a16:creationId xmlns:a16="http://schemas.microsoft.com/office/drawing/2014/main" xmlns="" id="{00000000-0008-0000-0300-00000F000000}"/>
                </a:ext>
              </a:extLst>
            </xdr:cNvPr>
            <xdr:cNvGrpSpPr>
              <a:grpSpLocks/>
            </xdr:cNvGrpSpPr>
          </xdr:nvGrpSpPr>
          <xdr:grpSpPr bwMode="auto">
            <a:xfrm>
              <a:off x="1866900" y="2853264"/>
              <a:ext cx="488950" cy="1090082"/>
              <a:chOff x="45" y="304"/>
              <a:chExt cx="56" cy="118"/>
            </a:xfrm>
          </xdr:grpSpPr>
          <xdr:sp macro="" textlink="">
            <xdr:nvSpPr>
              <xdr:cNvPr id="28" name="AutoShape 35">
                <a:extLst>
                  <a:ext uri="{FF2B5EF4-FFF2-40B4-BE49-F238E27FC236}">
                    <a16:creationId xmlns:a16="http://schemas.microsoft.com/office/drawing/2014/main" xmlns="" id="{00000000-0008-0000-0300-00001C000000}"/>
                  </a:ext>
                </a:extLst>
              </xdr:cNvPr>
              <xdr:cNvSpPr>
                <a:spLocks noChangeArrowheads="1"/>
              </xdr:cNvSpPr>
            </xdr:nvSpPr>
            <xdr:spPr bwMode="auto">
              <a:xfrm>
                <a:off x="45" y="344"/>
                <a:ext cx="55"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45720" tIns="27432" rIns="45720" bIns="0" anchor="t" upright="1"/>
              <a:lstStyle/>
              <a:p>
                <a:pPr algn="ctr" rtl="0">
                  <a:defRPr sz="1000"/>
                </a:pPr>
                <a:r>
                  <a:rPr lang="ja-JP" altLang="en-US" sz="2000" b="0" i="0" u="none" strike="noStrike" baseline="0">
                    <a:solidFill>
                      <a:srgbClr val="000000"/>
                    </a:solidFill>
                    <a:latin typeface="ＭＳ Ｐゴシック"/>
                    <a:ea typeface="ＭＳ Ｐゴシック"/>
                  </a:rPr>
                  <a:t>４</a:t>
                </a:r>
              </a:p>
            </xdr:txBody>
          </xdr:sp>
          <xdr:sp macro="" textlink="">
            <xdr:nvSpPr>
              <xdr:cNvPr id="29" name="Oval 36">
                <a:extLst>
                  <a:ext uri="{FF2B5EF4-FFF2-40B4-BE49-F238E27FC236}">
                    <a16:creationId xmlns:a16="http://schemas.microsoft.com/office/drawing/2014/main" xmlns="" id="{00000000-0008-0000-0300-00001D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6" name="Group 37">
              <a:extLst>
                <a:ext uri="{FF2B5EF4-FFF2-40B4-BE49-F238E27FC236}">
                  <a16:creationId xmlns:a16="http://schemas.microsoft.com/office/drawing/2014/main" xmlns="" id="{00000000-0008-0000-0300-000010000000}"/>
                </a:ext>
              </a:extLst>
            </xdr:cNvPr>
            <xdr:cNvGrpSpPr>
              <a:grpSpLocks/>
            </xdr:cNvGrpSpPr>
          </xdr:nvGrpSpPr>
          <xdr:grpSpPr bwMode="auto">
            <a:xfrm>
              <a:off x="2368550" y="2865970"/>
              <a:ext cx="488950" cy="1081617"/>
              <a:chOff x="45" y="304"/>
              <a:chExt cx="56" cy="118"/>
            </a:xfrm>
          </xdr:grpSpPr>
          <xdr:sp macro="" textlink="">
            <xdr:nvSpPr>
              <xdr:cNvPr id="26" name="AutoShape 38">
                <a:extLst>
                  <a:ext uri="{FF2B5EF4-FFF2-40B4-BE49-F238E27FC236}">
                    <a16:creationId xmlns:a16="http://schemas.microsoft.com/office/drawing/2014/main" xmlns="" id="{00000000-0008-0000-0300-00001A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45720" tIns="27432" rIns="45720" bIns="0" anchor="t" upright="1"/>
              <a:lstStyle/>
              <a:p>
                <a:pPr algn="ctr" rtl="0">
                  <a:defRPr sz="1000"/>
                </a:pPr>
                <a:r>
                  <a:rPr lang="ja-JP" altLang="en-US" sz="2000" b="0" i="0" u="none" strike="noStrike" baseline="0">
                    <a:solidFill>
                      <a:srgbClr val="000000"/>
                    </a:solidFill>
                    <a:latin typeface="ＭＳ Ｐゴシック"/>
                    <a:ea typeface="ＭＳ Ｐゴシック"/>
                  </a:rPr>
                  <a:t>５</a:t>
                </a:r>
              </a:p>
            </xdr:txBody>
          </xdr:sp>
          <xdr:sp macro="" textlink="">
            <xdr:nvSpPr>
              <xdr:cNvPr id="27" name="Oval 39">
                <a:extLst>
                  <a:ext uri="{FF2B5EF4-FFF2-40B4-BE49-F238E27FC236}">
                    <a16:creationId xmlns:a16="http://schemas.microsoft.com/office/drawing/2014/main" xmlns="" id="{00000000-0008-0000-0300-00001B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7" name="Group 40">
              <a:extLst>
                <a:ext uri="{FF2B5EF4-FFF2-40B4-BE49-F238E27FC236}">
                  <a16:creationId xmlns:a16="http://schemas.microsoft.com/office/drawing/2014/main" xmlns="" id="{00000000-0008-0000-0300-000011000000}"/>
                </a:ext>
              </a:extLst>
            </xdr:cNvPr>
            <xdr:cNvGrpSpPr>
              <a:grpSpLocks/>
            </xdr:cNvGrpSpPr>
          </xdr:nvGrpSpPr>
          <xdr:grpSpPr bwMode="auto">
            <a:xfrm>
              <a:off x="2857500" y="2865970"/>
              <a:ext cx="488950" cy="1081617"/>
              <a:chOff x="45" y="304"/>
              <a:chExt cx="56" cy="118"/>
            </a:xfrm>
          </xdr:grpSpPr>
          <xdr:sp macro="" textlink="">
            <xdr:nvSpPr>
              <xdr:cNvPr id="24" name="AutoShape 41">
                <a:extLst>
                  <a:ext uri="{FF2B5EF4-FFF2-40B4-BE49-F238E27FC236}">
                    <a16:creationId xmlns:a16="http://schemas.microsoft.com/office/drawing/2014/main" xmlns="" id="{00000000-0008-0000-0300-000018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45720" tIns="27432" rIns="45720" bIns="0" anchor="t" upright="1"/>
              <a:lstStyle/>
              <a:p>
                <a:pPr algn="ctr" rtl="0">
                  <a:defRPr sz="1000"/>
                </a:pPr>
                <a:r>
                  <a:rPr lang="ja-JP" altLang="en-US" sz="2000" b="0" i="0" u="none" strike="noStrike" baseline="0">
                    <a:solidFill>
                      <a:srgbClr val="000000"/>
                    </a:solidFill>
                    <a:latin typeface="ＭＳ Ｐゴシック"/>
                    <a:ea typeface="ＭＳ Ｐゴシック"/>
                  </a:rPr>
                  <a:t>６</a:t>
                </a:r>
              </a:p>
            </xdr:txBody>
          </xdr:sp>
          <xdr:sp macro="" textlink="">
            <xdr:nvSpPr>
              <xdr:cNvPr id="25" name="Oval 42">
                <a:extLst>
                  <a:ext uri="{FF2B5EF4-FFF2-40B4-BE49-F238E27FC236}">
                    <a16:creationId xmlns:a16="http://schemas.microsoft.com/office/drawing/2014/main" xmlns="" id="{00000000-0008-0000-0300-000019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8" name="Group 43">
              <a:extLst>
                <a:ext uri="{FF2B5EF4-FFF2-40B4-BE49-F238E27FC236}">
                  <a16:creationId xmlns:a16="http://schemas.microsoft.com/office/drawing/2014/main" xmlns="" id="{00000000-0008-0000-0300-000012000000}"/>
                </a:ext>
              </a:extLst>
            </xdr:cNvPr>
            <xdr:cNvGrpSpPr>
              <a:grpSpLocks/>
            </xdr:cNvGrpSpPr>
          </xdr:nvGrpSpPr>
          <xdr:grpSpPr bwMode="auto">
            <a:xfrm>
              <a:off x="3346450" y="2865970"/>
              <a:ext cx="484717" cy="1081617"/>
              <a:chOff x="45" y="304"/>
              <a:chExt cx="56" cy="118"/>
            </a:xfrm>
          </xdr:grpSpPr>
          <xdr:sp macro="" textlink="">
            <xdr:nvSpPr>
              <xdr:cNvPr id="22" name="AutoShape 44">
                <a:extLst>
                  <a:ext uri="{FF2B5EF4-FFF2-40B4-BE49-F238E27FC236}">
                    <a16:creationId xmlns:a16="http://schemas.microsoft.com/office/drawing/2014/main" xmlns="" id="{00000000-0008-0000-0300-000016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45720" tIns="27432" rIns="45720" bIns="0" anchor="t" upright="1"/>
              <a:lstStyle/>
              <a:p>
                <a:pPr algn="ctr" rtl="0">
                  <a:defRPr sz="1000"/>
                </a:pPr>
                <a:r>
                  <a:rPr lang="ja-JP" altLang="en-US" sz="2000" b="0" i="0" u="none" strike="noStrike" baseline="0">
                    <a:solidFill>
                      <a:srgbClr val="000000"/>
                    </a:solidFill>
                    <a:latin typeface="ＭＳ Ｐゴシック"/>
                    <a:ea typeface="ＭＳ Ｐゴシック"/>
                  </a:rPr>
                  <a:t>７</a:t>
                </a:r>
              </a:p>
            </xdr:txBody>
          </xdr:sp>
          <xdr:sp macro="" textlink="">
            <xdr:nvSpPr>
              <xdr:cNvPr id="23" name="Oval 45">
                <a:extLst>
                  <a:ext uri="{FF2B5EF4-FFF2-40B4-BE49-F238E27FC236}">
                    <a16:creationId xmlns:a16="http://schemas.microsoft.com/office/drawing/2014/main" xmlns="" id="{00000000-0008-0000-0300-000017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9" name="Group 46">
              <a:extLst>
                <a:ext uri="{FF2B5EF4-FFF2-40B4-BE49-F238E27FC236}">
                  <a16:creationId xmlns:a16="http://schemas.microsoft.com/office/drawing/2014/main" xmlns="" id="{00000000-0008-0000-0300-000013000000}"/>
                </a:ext>
              </a:extLst>
            </xdr:cNvPr>
            <xdr:cNvGrpSpPr>
              <a:grpSpLocks/>
            </xdr:cNvGrpSpPr>
          </xdr:nvGrpSpPr>
          <xdr:grpSpPr bwMode="auto">
            <a:xfrm>
              <a:off x="3843867" y="2865970"/>
              <a:ext cx="493183" cy="1081617"/>
              <a:chOff x="45" y="304"/>
              <a:chExt cx="56" cy="118"/>
            </a:xfrm>
          </xdr:grpSpPr>
          <xdr:sp macro="" textlink="">
            <xdr:nvSpPr>
              <xdr:cNvPr id="20" name="AutoShape 47">
                <a:extLst>
                  <a:ext uri="{FF2B5EF4-FFF2-40B4-BE49-F238E27FC236}">
                    <a16:creationId xmlns:a16="http://schemas.microsoft.com/office/drawing/2014/main" xmlns="" id="{00000000-0008-0000-0300-000014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45720" tIns="27432" rIns="45720" bIns="0" anchor="t" upright="1"/>
              <a:lstStyle/>
              <a:p>
                <a:pPr algn="ctr" rtl="0">
                  <a:defRPr sz="1000"/>
                </a:pPr>
                <a:r>
                  <a:rPr lang="ja-JP" altLang="en-US" sz="2000" b="0" i="0" u="none" strike="noStrike" baseline="0">
                    <a:solidFill>
                      <a:srgbClr val="000000"/>
                    </a:solidFill>
                    <a:latin typeface="ＭＳ Ｐゴシック"/>
                    <a:ea typeface="ＭＳ Ｐゴシック"/>
                  </a:rPr>
                  <a:t>８</a:t>
                </a:r>
              </a:p>
            </xdr:txBody>
          </xdr:sp>
          <xdr:sp macro="" textlink="">
            <xdr:nvSpPr>
              <xdr:cNvPr id="21" name="Oval 48">
                <a:extLst>
                  <a:ext uri="{FF2B5EF4-FFF2-40B4-BE49-F238E27FC236}">
                    <a16:creationId xmlns:a16="http://schemas.microsoft.com/office/drawing/2014/main" xmlns="" id="{00000000-0008-0000-0300-000015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sp macro="" textlink="">
        <xdr:nvSpPr>
          <xdr:cNvPr id="4" name="Text Box 49">
            <a:extLst>
              <a:ext uri="{FF2B5EF4-FFF2-40B4-BE49-F238E27FC236}">
                <a16:creationId xmlns:a16="http://schemas.microsoft.com/office/drawing/2014/main" xmlns="" id="{00000000-0008-0000-0300-000004000000}"/>
              </a:ext>
            </a:extLst>
          </xdr:cNvPr>
          <xdr:cNvSpPr txBox="1">
            <a:spLocks noChangeArrowheads="1"/>
          </xdr:cNvSpPr>
        </xdr:nvSpPr>
        <xdr:spPr bwMode="auto">
          <a:xfrm>
            <a:off x="647938" y="1055798"/>
            <a:ext cx="3542156" cy="535863"/>
          </a:xfrm>
          <a:prstGeom prst="rect">
            <a:avLst/>
          </a:prstGeom>
          <a:solidFill>
            <a:srgbClr val="FFFFFF"/>
          </a:solidFill>
          <a:ln w="9525">
            <a:noFill/>
            <a:miter lim="800000"/>
            <a:headEnd/>
            <a:tailEnd/>
          </a:ln>
        </xdr:spPr>
        <xdr:txBody>
          <a:bodyPr vertOverflow="clip" wrap="square" lIns="45720" tIns="27432" rIns="45720" bIns="0" anchor="t" upright="1"/>
          <a:lstStyle/>
          <a:p>
            <a:pPr algn="ctr" rtl="0">
              <a:defRPr sz="1000"/>
            </a:pPr>
            <a:r>
              <a:rPr lang="ja-JP" altLang="en-US" sz="2200" b="0" i="0" u="none" strike="noStrike" baseline="0">
                <a:solidFill>
                  <a:srgbClr val="000000"/>
                </a:solidFill>
                <a:latin typeface="ＭＳ Ｐゴシック"/>
                <a:ea typeface="ＭＳ Ｐゴシック"/>
              </a:rPr>
              <a:t>写真隊形</a:t>
            </a:r>
          </a:p>
        </xdr:txBody>
      </xdr:sp>
    </xdr:grpSp>
    <xdr:clientData/>
  </xdr:twoCellAnchor>
  <xdr:twoCellAnchor>
    <xdr:from>
      <xdr:col>1</xdr:col>
      <xdr:colOff>185420</xdr:colOff>
      <xdr:row>27</xdr:row>
      <xdr:rowOff>147320</xdr:rowOff>
    </xdr:from>
    <xdr:to>
      <xdr:col>6</xdr:col>
      <xdr:colOff>398780</xdr:colOff>
      <xdr:row>36</xdr:row>
      <xdr:rowOff>228600</xdr:rowOff>
    </xdr:to>
    <xdr:grpSp>
      <xdr:nvGrpSpPr>
        <xdr:cNvPr id="50" name="グループ化 1">
          <a:extLst>
            <a:ext uri="{FF2B5EF4-FFF2-40B4-BE49-F238E27FC236}">
              <a16:creationId xmlns:a16="http://schemas.microsoft.com/office/drawing/2014/main" xmlns="" id="{00000000-0008-0000-0300-000032000000}"/>
            </a:ext>
          </a:extLst>
        </xdr:cNvPr>
        <xdr:cNvGrpSpPr>
          <a:grpSpLocks/>
        </xdr:cNvGrpSpPr>
      </xdr:nvGrpSpPr>
      <xdr:grpSpPr bwMode="auto">
        <a:xfrm>
          <a:off x="328295" y="7157720"/>
          <a:ext cx="4147185" cy="3091180"/>
          <a:chOff x="389467" y="680366"/>
          <a:chExt cx="3947583" cy="3267221"/>
        </a:xfrm>
      </xdr:grpSpPr>
      <xdr:grpSp>
        <xdr:nvGrpSpPr>
          <xdr:cNvPr id="51" name="グループ化 47">
            <a:extLst>
              <a:ext uri="{FF2B5EF4-FFF2-40B4-BE49-F238E27FC236}">
                <a16:creationId xmlns:a16="http://schemas.microsoft.com/office/drawing/2014/main" xmlns="" id="{00000000-0008-0000-0300-000033000000}"/>
              </a:ext>
            </a:extLst>
          </xdr:cNvPr>
          <xdr:cNvGrpSpPr>
            <a:grpSpLocks/>
          </xdr:cNvGrpSpPr>
        </xdr:nvGrpSpPr>
        <xdr:grpSpPr bwMode="auto">
          <a:xfrm>
            <a:off x="389467" y="2065870"/>
            <a:ext cx="3947583" cy="1881717"/>
            <a:chOff x="389467" y="2065870"/>
            <a:chExt cx="3947583" cy="1881717"/>
          </a:xfrm>
        </xdr:grpSpPr>
        <xdr:grpSp>
          <xdr:nvGrpSpPr>
            <xdr:cNvPr id="53" name="Group 4">
              <a:extLst>
                <a:ext uri="{FF2B5EF4-FFF2-40B4-BE49-F238E27FC236}">
                  <a16:creationId xmlns:a16="http://schemas.microsoft.com/office/drawing/2014/main" xmlns="" id="{00000000-0008-0000-0300-000035000000}"/>
                </a:ext>
              </a:extLst>
            </xdr:cNvPr>
            <xdr:cNvGrpSpPr>
              <a:grpSpLocks/>
            </xdr:cNvGrpSpPr>
          </xdr:nvGrpSpPr>
          <xdr:grpSpPr bwMode="auto">
            <a:xfrm>
              <a:off x="656167" y="2065870"/>
              <a:ext cx="486833" cy="1081617"/>
              <a:chOff x="45" y="304"/>
              <a:chExt cx="56" cy="118"/>
            </a:xfrm>
          </xdr:grpSpPr>
          <xdr:sp macro="" textlink="">
            <xdr:nvSpPr>
              <xdr:cNvPr id="96" name="AutoShape 5">
                <a:extLst>
                  <a:ext uri="{FF2B5EF4-FFF2-40B4-BE49-F238E27FC236}">
                    <a16:creationId xmlns:a16="http://schemas.microsoft.com/office/drawing/2014/main" xmlns="" id="{00000000-0008-0000-0300-000060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36576" tIns="22860" rIns="36576" bIns="0" anchor="t" upright="1"/>
              <a:lstStyle/>
              <a:p>
                <a:pPr algn="ctr" rtl="0">
                  <a:defRPr sz="1000"/>
                </a:pPr>
                <a:r>
                  <a:rPr lang="ja-JP" altLang="en-US" sz="1600" b="0" i="0" u="none" strike="noStrike" baseline="0">
                    <a:solidFill>
                      <a:srgbClr val="000000"/>
                    </a:solidFill>
                    <a:latin typeface="ＭＳ Ｐゴシック"/>
                    <a:ea typeface="ＭＳ Ｐゴシック"/>
                  </a:rPr>
                  <a:t>Ｍ</a:t>
                </a:r>
              </a:p>
            </xdr:txBody>
          </xdr:sp>
          <xdr:sp macro="" textlink="">
            <xdr:nvSpPr>
              <xdr:cNvPr id="97" name="Oval 6">
                <a:extLst>
                  <a:ext uri="{FF2B5EF4-FFF2-40B4-BE49-F238E27FC236}">
                    <a16:creationId xmlns:a16="http://schemas.microsoft.com/office/drawing/2014/main" xmlns="" id="{00000000-0008-0000-0300-000061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54" name="Group 7">
              <a:extLst>
                <a:ext uri="{FF2B5EF4-FFF2-40B4-BE49-F238E27FC236}">
                  <a16:creationId xmlns:a16="http://schemas.microsoft.com/office/drawing/2014/main" xmlns="" id="{00000000-0008-0000-0300-000036000000}"/>
                </a:ext>
              </a:extLst>
            </xdr:cNvPr>
            <xdr:cNvGrpSpPr>
              <a:grpSpLocks/>
            </xdr:cNvGrpSpPr>
          </xdr:nvGrpSpPr>
          <xdr:grpSpPr bwMode="auto">
            <a:xfrm>
              <a:off x="1155700" y="2065870"/>
              <a:ext cx="488950" cy="1081617"/>
              <a:chOff x="45" y="304"/>
              <a:chExt cx="56" cy="118"/>
            </a:xfrm>
          </xdr:grpSpPr>
          <xdr:sp macro="" textlink="">
            <xdr:nvSpPr>
              <xdr:cNvPr id="94" name="AutoShape 8">
                <a:extLst>
                  <a:ext uri="{FF2B5EF4-FFF2-40B4-BE49-F238E27FC236}">
                    <a16:creationId xmlns:a16="http://schemas.microsoft.com/office/drawing/2014/main" xmlns="" id="{00000000-0008-0000-0300-00005E000000}"/>
                  </a:ext>
                </a:extLst>
              </xdr:cNvPr>
              <xdr:cNvSpPr>
                <a:spLocks noChangeArrowheads="1"/>
              </xdr:cNvSpPr>
            </xdr:nvSpPr>
            <xdr:spPr bwMode="auto">
              <a:xfrm>
                <a:off x="45" y="344"/>
                <a:ext cx="55"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36576" tIns="22860" rIns="36576" bIns="0" anchor="t" upright="1"/>
              <a:lstStyle/>
              <a:p>
                <a:pPr algn="ctr" rtl="0">
                  <a:defRPr sz="1000"/>
                </a:pPr>
                <a:r>
                  <a:rPr lang="ja-JP" altLang="en-US" sz="1600" b="0" i="0" u="none" strike="noStrike" baseline="0">
                    <a:solidFill>
                      <a:srgbClr val="000000"/>
                    </a:solidFill>
                    <a:latin typeface="ＭＳ Ｐゴシック"/>
                    <a:ea typeface="ＭＳ Ｐゴシック"/>
                  </a:rPr>
                  <a:t>９</a:t>
                </a:r>
              </a:p>
            </xdr:txBody>
          </xdr:sp>
          <xdr:sp macro="" textlink="">
            <xdr:nvSpPr>
              <xdr:cNvPr id="95" name="Oval 9">
                <a:extLst>
                  <a:ext uri="{FF2B5EF4-FFF2-40B4-BE49-F238E27FC236}">
                    <a16:creationId xmlns:a16="http://schemas.microsoft.com/office/drawing/2014/main" xmlns="" id="{00000000-0008-0000-0300-00005F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55" name="Group 10">
              <a:extLst>
                <a:ext uri="{FF2B5EF4-FFF2-40B4-BE49-F238E27FC236}">
                  <a16:creationId xmlns:a16="http://schemas.microsoft.com/office/drawing/2014/main" xmlns="" id="{00000000-0008-0000-0300-000037000000}"/>
                </a:ext>
              </a:extLst>
            </xdr:cNvPr>
            <xdr:cNvGrpSpPr>
              <a:grpSpLocks/>
            </xdr:cNvGrpSpPr>
          </xdr:nvGrpSpPr>
          <xdr:grpSpPr bwMode="auto">
            <a:xfrm>
              <a:off x="1651000" y="2065870"/>
              <a:ext cx="488950" cy="1081617"/>
              <a:chOff x="45" y="304"/>
              <a:chExt cx="56" cy="118"/>
            </a:xfrm>
          </xdr:grpSpPr>
          <xdr:sp macro="" textlink="">
            <xdr:nvSpPr>
              <xdr:cNvPr id="92" name="AutoShape 11">
                <a:extLst>
                  <a:ext uri="{FF2B5EF4-FFF2-40B4-BE49-F238E27FC236}">
                    <a16:creationId xmlns:a16="http://schemas.microsoft.com/office/drawing/2014/main" xmlns="" id="{00000000-0008-0000-0300-00005C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36576" tIns="22860" rIns="36576" bIns="0" anchor="t" upright="1"/>
              <a:lstStyle/>
              <a:p>
                <a:pPr algn="ctr" rtl="0">
                  <a:defRPr sz="1000"/>
                </a:pPr>
                <a:r>
                  <a:rPr lang="en-US" altLang="ja-JP" sz="1600" b="0" i="0" u="none" strike="noStrike" baseline="0">
                    <a:solidFill>
                      <a:srgbClr val="000000"/>
                    </a:solidFill>
                    <a:latin typeface="ＭＳ Ｐゴシック"/>
                    <a:ea typeface="ＭＳ Ｐゴシック"/>
                  </a:rPr>
                  <a:t>10</a:t>
                </a:r>
              </a:p>
            </xdr:txBody>
          </xdr:sp>
          <xdr:sp macro="" textlink="">
            <xdr:nvSpPr>
              <xdr:cNvPr id="93" name="Oval 12">
                <a:extLst>
                  <a:ext uri="{FF2B5EF4-FFF2-40B4-BE49-F238E27FC236}">
                    <a16:creationId xmlns:a16="http://schemas.microsoft.com/office/drawing/2014/main" xmlns="" id="{00000000-0008-0000-0300-00005D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56" name="Group 13">
              <a:extLst>
                <a:ext uri="{FF2B5EF4-FFF2-40B4-BE49-F238E27FC236}">
                  <a16:creationId xmlns:a16="http://schemas.microsoft.com/office/drawing/2014/main" xmlns="" id="{00000000-0008-0000-0300-000038000000}"/>
                </a:ext>
              </a:extLst>
            </xdr:cNvPr>
            <xdr:cNvGrpSpPr>
              <a:grpSpLocks/>
            </xdr:cNvGrpSpPr>
          </xdr:nvGrpSpPr>
          <xdr:grpSpPr bwMode="auto">
            <a:xfrm>
              <a:off x="2139950" y="2065870"/>
              <a:ext cx="488950" cy="1081617"/>
              <a:chOff x="45" y="304"/>
              <a:chExt cx="56" cy="118"/>
            </a:xfrm>
          </xdr:grpSpPr>
          <xdr:sp macro="" textlink="">
            <xdr:nvSpPr>
              <xdr:cNvPr id="90" name="AutoShape 14">
                <a:extLst>
                  <a:ext uri="{FF2B5EF4-FFF2-40B4-BE49-F238E27FC236}">
                    <a16:creationId xmlns:a16="http://schemas.microsoft.com/office/drawing/2014/main" xmlns="" id="{00000000-0008-0000-0300-00005A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36576" tIns="22860" rIns="36576" bIns="0" anchor="t" upright="1"/>
              <a:lstStyle/>
              <a:p>
                <a:pPr algn="ctr" rtl="0">
                  <a:defRPr sz="1000"/>
                </a:pPr>
                <a:r>
                  <a:rPr lang="en-US" altLang="ja-JP" sz="1600" b="0" i="0" u="none" strike="noStrike" baseline="0">
                    <a:solidFill>
                      <a:srgbClr val="000000"/>
                    </a:solidFill>
                    <a:latin typeface="ＭＳ Ｐゴシック"/>
                    <a:ea typeface="ＭＳ Ｐゴシック"/>
                  </a:rPr>
                  <a:t>11</a:t>
                </a:r>
              </a:p>
            </xdr:txBody>
          </xdr:sp>
          <xdr:sp macro="" textlink="">
            <xdr:nvSpPr>
              <xdr:cNvPr id="91" name="Oval 15">
                <a:extLst>
                  <a:ext uri="{FF2B5EF4-FFF2-40B4-BE49-F238E27FC236}">
                    <a16:creationId xmlns:a16="http://schemas.microsoft.com/office/drawing/2014/main" xmlns="" id="{00000000-0008-0000-0300-00005B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57" name="Group 16">
              <a:extLst>
                <a:ext uri="{FF2B5EF4-FFF2-40B4-BE49-F238E27FC236}">
                  <a16:creationId xmlns:a16="http://schemas.microsoft.com/office/drawing/2014/main" xmlns="" id="{00000000-0008-0000-0300-000039000000}"/>
                </a:ext>
              </a:extLst>
            </xdr:cNvPr>
            <xdr:cNvGrpSpPr>
              <a:grpSpLocks/>
            </xdr:cNvGrpSpPr>
          </xdr:nvGrpSpPr>
          <xdr:grpSpPr bwMode="auto">
            <a:xfrm>
              <a:off x="2641600" y="2078570"/>
              <a:ext cx="482600" cy="1081617"/>
              <a:chOff x="45" y="304"/>
              <a:chExt cx="56" cy="118"/>
            </a:xfrm>
          </xdr:grpSpPr>
          <xdr:sp macro="" textlink="">
            <xdr:nvSpPr>
              <xdr:cNvPr id="88" name="AutoShape 17">
                <a:extLst>
                  <a:ext uri="{FF2B5EF4-FFF2-40B4-BE49-F238E27FC236}">
                    <a16:creationId xmlns:a16="http://schemas.microsoft.com/office/drawing/2014/main" xmlns="" id="{00000000-0008-0000-0300-000058000000}"/>
                  </a:ext>
                </a:extLst>
              </xdr:cNvPr>
              <xdr:cNvSpPr>
                <a:spLocks noChangeArrowheads="1"/>
              </xdr:cNvSpPr>
            </xdr:nvSpPr>
            <xdr:spPr bwMode="auto">
              <a:xfrm>
                <a:off x="45" y="344"/>
                <a:ext cx="54"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36576" tIns="22860" rIns="36576" bIns="0" anchor="t" upright="1"/>
              <a:lstStyle/>
              <a:p>
                <a:pPr algn="ctr" rtl="0">
                  <a:defRPr sz="1000"/>
                </a:pPr>
                <a:r>
                  <a:rPr lang="en-US" altLang="ja-JP" sz="1600" b="0" i="0" u="none" strike="noStrike" baseline="0">
                    <a:solidFill>
                      <a:srgbClr val="000000"/>
                    </a:solidFill>
                    <a:latin typeface="ＭＳ Ｐゴシック"/>
                    <a:ea typeface="ＭＳ Ｐゴシック"/>
                  </a:rPr>
                  <a:t>12</a:t>
                </a:r>
              </a:p>
            </xdr:txBody>
          </xdr:sp>
          <xdr:sp macro="" textlink="">
            <xdr:nvSpPr>
              <xdr:cNvPr id="89" name="Oval 18">
                <a:extLst>
                  <a:ext uri="{FF2B5EF4-FFF2-40B4-BE49-F238E27FC236}">
                    <a16:creationId xmlns:a16="http://schemas.microsoft.com/office/drawing/2014/main" xmlns="" id="{00000000-0008-0000-0300-000059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58" name="Group 19">
              <a:extLst>
                <a:ext uri="{FF2B5EF4-FFF2-40B4-BE49-F238E27FC236}">
                  <a16:creationId xmlns:a16="http://schemas.microsoft.com/office/drawing/2014/main" xmlns="" id="{00000000-0008-0000-0300-00003A000000}"/>
                </a:ext>
              </a:extLst>
            </xdr:cNvPr>
            <xdr:cNvGrpSpPr>
              <a:grpSpLocks/>
            </xdr:cNvGrpSpPr>
          </xdr:nvGrpSpPr>
          <xdr:grpSpPr bwMode="auto">
            <a:xfrm>
              <a:off x="3124200" y="2078570"/>
              <a:ext cx="488950" cy="1081617"/>
              <a:chOff x="45" y="304"/>
              <a:chExt cx="56" cy="118"/>
            </a:xfrm>
          </xdr:grpSpPr>
          <xdr:sp macro="" textlink="">
            <xdr:nvSpPr>
              <xdr:cNvPr id="86" name="AutoShape 20">
                <a:extLst>
                  <a:ext uri="{FF2B5EF4-FFF2-40B4-BE49-F238E27FC236}">
                    <a16:creationId xmlns:a16="http://schemas.microsoft.com/office/drawing/2014/main" xmlns="" id="{00000000-0008-0000-0300-000056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36576" tIns="22860" rIns="36576" bIns="0" anchor="t" upright="1"/>
              <a:lstStyle/>
              <a:p>
                <a:pPr algn="ctr" rtl="0">
                  <a:defRPr sz="1000"/>
                </a:pPr>
                <a:r>
                  <a:rPr lang="ja-JP" altLang="en-US" sz="1600" b="0" i="0" u="none" strike="noStrike" baseline="0">
                    <a:solidFill>
                      <a:srgbClr val="000000"/>
                    </a:solidFill>
                    <a:latin typeface="ＭＳ Ｐゴシック"/>
                    <a:ea typeface="ＭＳ Ｐゴシック"/>
                  </a:rPr>
                  <a:t>監</a:t>
                </a:r>
              </a:p>
            </xdr:txBody>
          </xdr:sp>
          <xdr:sp macro="" textlink="">
            <xdr:nvSpPr>
              <xdr:cNvPr id="87" name="Oval 21">
                <a:extLst>
                  <a:ext uri="{FF2B5EF4-FFF2-40B4-BE49-F238E27FC236}">
                    <a16:creationId xmlns:a16="http://schemas.microsoft.com/office/drawing/2014/main" xmlns="" id="{00000000-0008-0000-0300-000057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59" name="Group 22">
              <a:extLst>
                <a:ext uri="{FF2B5EF4-FFF2-40B4-BE49-F238E27FC236}">
                  <a16:creationId xmlns:a16="http://schemas.microsoft.com/office/drawing/2014/main" xmlns="" id="{00000000-0008-0000-0300-00003B000000}"/>
                </a:ext>
              </a:extLst>
            </xdr:cNvPr>
            <xdr:cNvGrpSpPr>
              <a:grpSpLocks/>
            </xdr:cNvGrpSpPr>
          </xdr:nvGrpSpPr>
          <xdr:grpSpPr bwMode="auto">
            <a:xfrm>
              <a:off x="3613150" y="2078570"/>
              <a:ext cx="491067" cy="1081617"/>
              <a:chOff x="45" y="304"/>
              <a:chExt cx="56" cy="118"/>
            </a:xfrm>
          </xdr:grpSpPr>
          <xdr:sp macro="" textlink="">
            <xdr:nvSpPr>
              <xdr:cNvPr id="84" name="AutoShape 23">
                <a:extLst>
                  <a:ext uri="{FF2B5EF4-FFF2-40B4-BE49-F238E27FC236}">
                    <a16:creationId xmlns:a16="http://schemas.microsoft.com/office/drawing/2014/main" xmlns="" id="{00000000-0008-0000-0300-000054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36576" tIns="22860" rIns="36576" bIns="0" anchor="t" upright="1"/>
              <a:lstStyle/>
              <a:p>
                <a:pPr algn="ctr" rtl="0">
                  <a:defRPr sz="1000"/>
                </a:pPr>
                <a:r>
                  <a:rPr lang="ja-JP" altLang="en-US" sz="1600" b="0" i="0" u="none" strike="noStrike" baseline="0">
                    <a:solidFill>
                      <a:srgbClr val="000000"/>
                    </a:solidFill>
                    <a:latin typeface="ＭＳ Ｐゴシック"/>
                    <a:ea typeface="ＭＳ Ｐゴシック"/>
                  </a:rPr>
                  <a:t>Ｃ</a:t>
                </a:r>
              </a:p>
            </xdr:txBody>
          </xdr:sp>
          <xdr:sp macro="" textlink="">
            <xdr:nvSpPr>
              <xdr:cNvPr id="85" name="Oval 24">
                <a:extLst>
                  <a:ext uri="{FF2B5EF4-FFF2-40B4-BE49-F238E27FC236}">
                    <a16:creationId xmlns:a16="http://schemas.microsoft.com/office/drawing/2014/main" xmlns="" id="{00000000-0008-0000-0300-000055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60" name="Group 25">
              <a:extLst>
                <a:ext uri="{FF2B5EF4-FFF2-40B4-BE49-F238E27FC236}">
                  <a16:creationId xmlns:a16="http://schemas.microsoft.com/office/drawing/2014/main" xmlns="" id="{00000000-0008-0000-0300-00003C000000}"/>
                </a:ext>
              </a:extLst>
            </xdr:cNvPr>
            <xdr:cNvGrpSpPr>
              <a:grpSpLocks/>
            </xdr:cNvGrpSpPr>
          </xdr:nvGrpSpPr>
          <xdr:grpSpPr bwMode="auto">
            <a:xfrm>
              <a:off x="389467" y="2853264"/>
              <a:ext cx="488950" cy="1090082"/>
              <a:chOff x="45" y="304"/>
              <a:chExt cx="56" cy="118"/>
            </a:xfrm>
          </xdr:grpSpPr>
          <xdr:sp macro="" textlink="">
            <xdr:nvSpPr>
              <xdr:cNvPr id="82" name="AutoShape 26">
                <a:extLst>
                  <a:ext uri="{FF2B5EF4-FFF2-40B4-BE49-F238E27FC236}">
                    <a16:creationId xmlns:a16="http://schemas.microsoft.com/office/drawing/2014/main" xmlns="" id="{00000000-0008-0000-0300-000052000000}"/>
                  </a:ext>
                </a:extLst>
              </xdr:cNvPr>
              <xdr:cNvSpPr>
                <a:spLocks noChangeArrowheads="1"/>
              </xdr:cNvSpPr>
            </xdr:nvSpPr>
            <xdr:spPr bwMode="auto">
              <a:xfrm>
                <a:off x="45" y="342"/>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45720" tIns="27432" rIns="45720" bIns="0" anchor="t" upright="1"/>
              <a:lstStyle/>
              <a:p>
                <a:pPr algn="ctr" rtl="0">
                  <a:defRPr sz="1000"/>
                </a:pPr>
                <a:r>
                  <a:rPr lang="ja-JP" altLang="en-US" sz="2000" b="0" i="0" u="none" strike="noStrike" baseline="0">
                    <a:solidFill>
                      <a:srgbClr val="000000"/>
                    </a:solidFill>
                    <a:latin typeface="ＭＳ Ｐゴシック"/>
                    <a:ea typeface="ＭＳ Ｐゴシック"/>
                  </a:rPr>
                  <a:t>１</a:t>
                </a:r>
              </a:p>
            </xdr:txBody>
          </xdr:sp>
          <xdr:sp macro="" textlink="">
            <xdr:nvSpPr>
              <xdr:cNvPr id="83" name="Oval 27">
                <a:extLst>
                  <a:ext uri="{FF2B5EF4-FFF2-40B4-BE49-F238E27FC236}">
                    <a16:creationId xmlns:a16="http://schemas.microsoft.com/office/drawing/2014/main" xmlns="" id="{00000000-0008-0000-0300-000053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61" name="Group 28">
              <a:extLst>
                <a:ext uri="{FF2B5EF4-FFF2-40B4-BE49-F238E27FC236}">
                  <a16:creationId xmlns:a16="http://schemas.microsoft.com/office/drawing/2014/main" xmlns="" id="{00000000-0008-0000-0300-00003D000000}"/>
                </a:ext>
              </a:extLst>
            </xdr:cNvPr>
            <xdr:cNvGrpSpPr>
              <a:grpSpLocks/>
            </xdr:cNvGrpSpPr>
          </xdr:nvGrpSpPr>
          <xdr:grpSpPr bwMode="auto">
            <a:xfrm>
              <a:off x="884767" y="2853264"/>
              <a:ext cx="486833" cy="1090082"/>
              <a:chOff x="45" y="304"/>
              <a:chExt cx="56" cy="118"/>
            </a:xfrm>
          </xdr:grpSpPr>
          <xdr:sp macro="" textlink="">
            <xdr:nvSpPr>
              <xdr:cNvPr id="80" name="AutoShape 29">
                <a:extLst>
                  <a:ext uri="{FF2B5EF4-FFF2-40B4-BE49-F238E27FC236}">
                    <a16:creationId xmlns:a16="http://schemas.microsoft.com/office/drawing/2014/main" xmlns="" id="{00000000-0008-0000-0300-000050000000}"/>
                  </a:ext>
                </a:extLst>
              </xdr:cNvPr>
              <xdr:cNvSpPr>
                <a:spLocks noChangeArrowheads="1"/>
              </xdr:cNvSpPr>
            </xdr:nvSpPr>
            <xdr:spPr bwMode="auto">
              <a:xfrm>
                <a:off x="45" y="342"/>
                <a:ext cx="54"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45720" tIns="27432" rIns="45720" bIns="0" anchor="t" upright="1"/>
              <a:lstStyle/>
              <a:p>
                <a:pPr algn="ctr" rtl="0">
                  <a:defRPr sz="1000"/>
                </a:pPr>
                <a:r>
                  <a:rPr lang="ja-JP" altLang="en-US" sz="2000" b="0" i="0" u="none" strike="noStrike" baseline="0">
                    <a:solidFill>
                      <a:srgbClr val="000000"/>
                    </a:solidFill>
                    <a:latin typeface="ＭＳ Ｐゴシック"/>
                    <a:ea typeface="ＭＳ Ｐゴシック"/>
                  </a:rPr>
                  <a:t>２</a:t>
                </a:r>
              </a:p>
            </xdr:txBody>
          </xdr:sp>
          <xdr:sp macro="" textlink="">
            <xdr:nvSpPr>
              <xdr:cNvPr id="81" name="Oval 30">
                <a:extLst>
                  <a:ext uri="{FF2B5EF4-FFF2-40B4-BE49-F238E27FC236}">
                    <a16:creationId xmlns:a16="http://schemas.microsoft.com/office/drawing/2014/main" xmlns="" id="{00000000-0008-0000-0300-000051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62" name="Group 31">
              <a:extLst>
                <a:ext uri="{FF2B5EF4-FFF2-40B4-BE49-F238E27FC236}">
                  <a16:creationId xmlns:a16="http://schemas.microsoft.com/office/drawing/2014/main" xmlns="" id="{00000000-0008-0000-0300-00003E000000}"/>
                </a:ext>
              </a:extLst>
            </xdr:cNvPr>
            <xdr:cNvGrpSpPr>
              <a:grpSpLocks/>
            </xdr:cNvGrpSpPr>
          </xdr:nvGrpSpPr>
          <xdr:grpSpPr bwMode="auto">
            <a:xfrm>
              <a:off x="1377950" y="2853264"/>
              <a:ext cx="488950" cy="1090082"/>
              <a:chOff x="45" y="304"/>
              <a:chExt cx="56" cy="118"/>
            </a:xfrm>
          </xdr:grpSpPr>
          <xdr:sp macro="" textlink="">
            <xdr:nvSpPr>
              <xdr:cNvPr id="78" name="AutoShape 32">
                <a:extLst>
                  <a:ext uri="{FF2B5EF4-FFF2-40B4-BE49-F238E27FC236}">
                    <a16:creationId xmlns:a16="http://schemas.microsoft.com/office/drawing/2014/main" xmlns="" id="{00000000-0008-0000-0300-00004E000000}"/>
                  </a:ext>
                </a:extLst>
              </xdr:cNvPr>
              <xdr:cNvSpPr>
                <a:spLocks noChangeArrowheads="1"/>
              </xdr:cNvSpPr>
            </xdr:nvSpPr>
            <xdr:spPr bwMode="auto">
              <a:xfrm>
                <a:off x="45" y="342"/>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45720" tIns="27432" rIns="45720" bIns="0" anchor="t" upright="1"/>
              <a:lstStyle/>
              <a:p>
                <a:pPr algn="ctr" rtl="0">
                  <a:defRPr sz="1000"/>
                </a:pPr>
                <a:r>
                  <a:rPr lang="ja-JP" altLang="en-US" sz="2000" b="0" i="0" u="none" strike="noStrike" baseline="0">
                    <a:solidFill>
                      <a:srgbClr val="000000"/>
                    </a:solidFill>
                    <a:latin typeface="ＭＳ Ｐゴシック"/>
                    <a:ea typeface="ＭＳ Ｐゴシック"/>
                  </a:rPr>
                  <a:t>３</a:t>
                </a:r>
              </a:p>
            </xdr:txBody>
          </xdr:sp>
          <xdr:sp macro="" textlink="">
            <xdr:nvSpPr>
              <xdr:cNvPr id="79" name="Oval 33">
                <a:extLst>
                  <a:ext uri="{FF2B5EF4-FFF2-40B4-BE49-F238E27FC236}">
                    <a16:creationId xmlns:a16="http://schemas.microsoft.com/office/drawing/2014/main" xmlns="" id="{00000000-0008-0000-0300-00004F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63" name="Group 34">
              <a:extLst>
                <a:ext uri="{FF2B5EF4-FFF2-40B4-BE49-F238E27FC236}">
                  <a16:creationId xmlns:a16="http://schemas.microsoft.com/office/drawing/2014/main" xmlns="" id="{00000000-0008-0000-0300-00003F000000}"/>
                </a:ext>
              </a:extLst>
            </xdr:cNvPr>
            <xdr:cNvGrpSpPr>
              <a:grpSpLocks/>
            </xdr:cNvGrpSpPr>
          </xdr:nvGrpSpPr>
          <xdr:grpSpPr bwMode="auto">
            <a:xfrm>
              <a:off x="1866900" y="2853264"/>
              <a:ext cx="488950" cy="1090082"/>
              <a:chOff x="45" y="304"/>
              <a:chExt cx="56" cy="118"/>
            </a:xfrm>
          </xdr:grpSpPr>
          <xdr:sp macro="" textlink="">
            <xdr:nvSpPr>
              <xdr:cNvPr id="76" name="AutoShape 35">
                <a:extLst>
                  <a:ext uri="{FF2B5EF4-FFF2-40B4-BE49-F238E27FC236}">
                    <a16:creationId xmlns:a16="http://schemas.microsoft.com/office/drawing/2014/main" xmlns="" id="{00000000-0008-0000-0300-00004C000000}"/>
                  </a:ext>
                </a:extLst>
              </xdr:cNvPr>
              <xdr:cNvSpPr>
                <a:spLocks noChangeArrowheads="1"/>
              </xdr:cNvSpPr>
            </xdr:nvSpPr>
            <xdr:spPr bwMode="auto">
              <a:xfrm>
                <a:off x="45" y="342"/>
                <a:ext cx="55"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45720" tIns="27432" rIns="45720" bIns="0" anchor="t" upright="1"/>
              <a:lstStyle/>
              <a:p>
                <a:pPr algn="ctr" rtl="0">
                  <a:defRPr sz="1000"/>
                </a:pPr>
                <a:r>
                  <a:rPr lang="ja-JP" altLang="en-US" sz="2000" b="0" i="0" u="none" strike="noStrike" baseline="0">
                    <a:solidFill>
                      <a:srgbClr val="000000"/>
                    </a:solidFill>
                    <a:latin typeface="ＭＳ Ｐゴシック"/>
                    <a:ea typeface="ＭＳ Ｐゴシック"/>
                  </a:rPr>
                  <a:t>４</a:t>
                </a:r>
              </a:p>
            </xdr:txBody>
          </xdr:sp>
          <xdr:sp macro="" textlink="">
            <xdr:nvSpPr>
              <xdr:cNvPr id="77" name="Oval 36">
                <a:extLst>
                  <a:ext uri="{FF2B5EF4-FFF2-40B4-BE49-F238E27FC236}">
                    <a16:creationId xmlns:a16="http://schemas.microsoft.com/office/drawing/2014/main" xmlns="" id="{00000000-0008-0000-0300-00004D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64" name="Group 37">
              <a:extLst>
                <a:ext uri="{FF2B5EF4-FFF2-40B4-BE49-F238E27FC236}">
                  <a16:creationId xmlns:a16="http://schemas.microsoft.com/office/drawing/2014/main" xmlns="" id="{00000000-0008-0000-0300-000040000000}"/>
                </a:ext>
              </a:extLst>
            </xdr:cNvPr>
            <xdr:cNvGrpSpPr>
              <a:grpSpLocks/>
            </xdr:cNvGrpSpPr>
          </xdr:nvGrpSpPr>
          <xdr:grpSpPr bwMode="auto">
            <a:xfrm>
              <a:off x="2368550" y="2865970"/>
              <a:ext cx="488950" cy="1081617"/>
              <a:chOff x="45" y="304"/>
              <a:chExt cx="56" cy="118"/>
            </a:xfrm>
          </xdr:grpSpPr>
          <xdr:sp macro="" textlink="">
            <xdr:nvSpPr>
              <xdr:cNvPr id="74" name="AutoShape 38">
                <a:extLst>
                  <a:ext uri="{FF2B5EF4-FFF2-40B4-BE49-F238E27FC236}">
                    <a16:creationId xmlns:a16="http://schemas.microsoft.com/office/drawing/2014/main" xmlns="" id="{00000000-0008-0000-0300-00004A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45720" tIns="27432" rIns="45720" bIns="0" anchor="t" upright="1"/>
              <a:lstStyle/>
              <a:p>
                <a:pPr algn="ctr" rtl="0">
                  <a:defRPr sz="1000"/>
                </a:pPr>
                <a:r>
                  <a:rPr lang="ja-JP" altLang="en-US" sz="2000" b="0" i="0" u="none" strike="noStrike" baseline="0">
                    <a:solidFill>
                      <a:srgbClr val="000000"/>
                    </a:solidFill>
                    <a:latin typeface="ＭＳ Ｐゴシック"/>
                    <a:ea typeface="ＭＳ Ｐゴシック"/>
                  </a:rPr>
                  <a:t>５</a:t>
                </a:r>
              </a:p>
            </xdr:txBody>
          </xdr:sp>
          <xdr:sp macro="" textlink="">
            <xdr:nvSpPr>
              <xdr:cNvPr id="75" name="Oval 39">
                <a:extLst>
                  <a:ext uri="{FF2B5EF4-FFF2-40B4-BE49-F238E27FC236}">
                    <a16:creationId xmlns:a16="http://schemas.microsoft.com/office/drawing/2014/main" xmlns="" id="{00000000-0008-0000-0300-00004B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65" name="Group 40">
              <a:extLst>
                <a:ext uri="{FF2B5EF4-FFF2-40B4-BE49-F238E27FC236}">
                  <a16:creationId xmlns:a16="http://schemas.microsoft.com/office/drawing/2014/main" xmlns="" id="{00000000-0008-0000-0300-000041000000}"/>
                </a:ext>
              </a:extLst>
            </xdr:cNvPr>
            <xdr:cNvGrpSpPr>
              <a:grpSpLocks/>
            </xdr:cNvGrpSpPr>
          </xdr:nvGrpSpPr>
          <xdr:grpSpPr bwMode="auto">
            <a:xfrm>
              <a:off x="2857500" y="2865970"/>
              <a:ext cx="488950" cy="1081617"/>
              <a:chOff x="45" y="304"/>
              <a:chExt cx="56" cy="118"/>
            </a:xfrm>
          </xdr:grpSpPr>
          <xdr:sp macro="" textlink="">
            <xdr:nvSpPr>
              <xdr:cNvPr id="72" name="AutoShape 41">
                <a:extLst>
                  <a:ext uri="{FF2B5EF4-FFF2-40B4-BE49-F238E27FC236}">
                    <a16:creationId xmlns:a16="http://schemas.microsoft.com/office/drawing/2014/main" xmlns="" id="{00000000-0008-0000-0300-000048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45720" tIns="27432" rIns="45720" bIns="0" anchor="t" upright="1"/>
              <a:lstStyle/>
              <a:p>
                <a:pPr algn="ctr" rtl="0">
                  <a:defRPr sz="1000"/>
                </a:pPr>
                <a:r>
                  <a:rPr lang="ja-JP" altLang="en-US" sz="2000" b="0" i="0" u="none" strike="noStrike" baseline="0">
                    <a:solidFill>
                      <a:srgbClr val="000000"/>
                    </a:solidFill>
                    <a:latin typeface="ＭＳ Ｐゴシック"/>
                    <a:ea typeface="ＭＳ Ｐゴシック"/>
                  </a:rPr>
                  <a:t>６</a:t>
                </a:r>
              </a:p>
            </xdr:txBody>
          </xdr:sp>
          <xdr:sp macro="" textlink="">
            <xdr:nvSpPr>
              <xdr:cNvPr id="73" name="Oval 42">
                <a:extLst>
                  <a:ext uri="{FF2B5EF4-FFF2-40B4-BE49-F238E27FC236}">
                    <a16:creationId xmlns:a16="http://schemas.microsoft.com/office/drawing/2014/main" xmlns="" id="{00000000-0008-0000-0300-000049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66" name="Group 43">
              <a:extLst>
                <a:ext uri="{FF2B5EF4-FFF2-40B4-BE49-F238E27FC236}">
                  <a16:creationId xmlns:a16="http://schemas.microsoft.com/office/drawing/2014/main" xmlns="" id="{00000000-0008-0000-0300-000042000000}"/>
                </a:ext>
              </a:extLst>
            </xdr:cNvPr>
            <xdr:cNvGrpSpPr>
              <a:grpSpLocks/>
            </xdr:cNvGrpSpPr>
          </xdr:nvGrpSpPr>
          <xdr:grpSpPr bwMode="auto">
            <a:xfrm>
              <a:off x="3346450" y="2865970"/>
              <a:ext cx="484717" cy="1081617"/>
              <a:chOff x="45" y="304"/>
              <a:chExt cx="56" cy="118"/>
            </a:xfrm>
          </xdr:grpSpPr>
          <xdr:sp macro="" textlink="">
            <xdr:nvSpPr>
              <xdr:cNvPr id="70" name="AutoShape 44">
                <a:extLst>
                  <a:ext uri="{FF2B5EF4-FFF2-40B4-BE49-F238E27FC236}">
                    <a16:creationId xmlns:a16="http://schemas.microsoft.com/office/drawing/2014/main" xmlns="" id="{00000000-0008-0000-0300-000046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45720" tIns="27432" rIns="45720" bIns="0" anchor="t" upright="1"/>
              <a:lstStyle/>
              <a:p>
                <a:pPr algn="ctr" rtl="0">
                  <a:defRPr sz="1000"/>
                </a:pPr>
                <a:r>
                  <a:rPr lang="ja-JP" altLang="en-US" sz="2000" b="0" i="0" u="none" strike="noStrike" baseline="0">
                    <a:solidFill>
                      <a:srgbClr val="000000"/>
                    </a:solidFill>
                    <a:latin typeface="ＭＳ Ｐゴシック"/>
                    <a:ea typeface="ＭＳ Ｐゴシック"/>
                  </a:rPr>
                  <a:t>７</a:t>
                </a:r>
              </a:p>
            </xdr:txBody>
          </xdr:sp>
          <xdr:sp macro="" textlink="">
            <xdr:nvSpPr>
              <xdr:cNvPr id="71" name="Oval 45">
                <a:extLst>
                  <a:ext uri="{FF2B5EF4-FFF2-40B4-BE49-F238E27FC236}">
                    <a16:creationId xmlns:a16="http://schemas.microsoft.com/office/drawing/2014/main" xmlns="" id="{00000000-0008-0000-0300-000047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67" name="Group 46">
              <a:extLst>
                <a:ext uri="{FF2B5EF4-FFF2-40B4-BE49-F238E27FC236}">
                  <a16:creationId xmlns:a16="http://schemas.microsoft.com/office/drawing/2014/main" xmlns="" id="{00000000-0008-0000-0300-000043000000}"/>
                </a:ext>
              </a:extLst>
            </xdr:cNvPr>
            <xdr:cNvGrpSpPr>
              <a:grpSpLocks/>
            </xdr:cNvGrpSpPr>
          </xdr:nvGrpSpPr>
          <xdr:grpSpPr bwMode="auto">
            <a:xfrm>
              <a:off x="3843867" y="2865970"/>
              <a:ext cx="493183" cy="1081617"/>
              <a:chOff x="45" y="304"/>
              <a:chExt cx="56" cy="118"/>
            </a:xfrm>
          </xdr:grpSpPr>
          <xdr:sp macro="" textlink="">
            <xdr:nvSpPr>
              <xdr:cNvPr id="68" name="AutoShape 47">
                <a:extLst>
                  <a:ext uri="{FF2B5EF4-FFF2-40B4-BE49-F238E27FC236}">
                    <a16:creationId xmlns:a16="http://schemas.microsoft.com/office/drawing/2014/main" xmlns="" id="{00000000-0008-0000-0300-000044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45720" tIns="27432" rIns="45720" bIns="0" anchor="t" upright="1"/>
              <a:lstStyle/>
              <a:p>
                <a:pPr algn="ctr" rtl="0">
                  <a:defRPr sz="1000"/>
                </a:pPr>
                <a:r>
                  <a:rPr lang="ja-JP" altLang="en-US" sz="2000" b="0" i="0" u="none" strike="noStrike" baseline="0">
                    <a:solidFill>
                      <a:srgbClr val="000000"/>
                    </a:solidFill>
                    <a:latin typeface="ＭＳ Ｐゴシック"/>
                    <a:ea typeface="ＭＳ Ｐゴシック"/>
                  </a:rPr>
                  <a:t>８</a:t>
                </a:r>
              </a:p>
            </xdr:txBody>
          </xdr:sp>
          <xdr:sp macro="" textlink="">
            <xdr:nvSpPr>
              <xdr:cNvPr id="69" name="Oval 48">
                <a:extLst>
                  <a:ext uri="{FF2B5EF4-FFF2-40B4-BE49-F238E27FC236}">
                    <a16:creationId xmlns:a16="http://schemas.microsoft.com/office/drawing/2014/main" xmlns="" id="{00000000-0008-0000-0300-000045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sp macro="" textlink="">
        <xdr:nvSpPr>
          <xdr:cNvPr id="52" name="Text Box 49">
            <a:extLst>
              <a:ext uri="{FF2B5EF4-FFF2-40B4-BE49-F238E27FC236}">
                <a16:creationId xmlns:a16="http://schemas.microsoft.com/office/drawing/2014/main" xmlns="" id="{00000000-0008-0000-0300-000034000000}"/>
              </a:ext>
            </a:extLst>
          </xdr:cNvPr>
          <xdr:cNvSpPr txBox="1">
            <a:spLocks noChangeArrowheads="1"/>
          </xdr:cNvSpPr>
        </xdr:nvSpPr>
        <xdr:spPr bwMode="auto">
          <a:xfrm>
            <a:off x="543555" y="680366"/>
            <a:ext cx="3542156" cy="533615"/>
          </a:xfrm>
          <a:prstGeom prst="rect">
            <a:avLst/>
          </a:prstGeom>
          <a:solidFill>
            <a:srgbClr val="FFFFFF"/>
          </a:solidFill>
          <a:ln w="9525">
            <a:noFill/>
            <a:miter lim="800000"/>
            <a:headEnd/>
            <a:tailEnd/>
          </a:ln>
        </xdr:spPr>
        <xdr:txBody>
          <a:bodyPr vertOverflow="clip" wrap="square" lIns="45720" tIns="27432" rIns="45720" bIns="0" anchor="t" upright="1"/>
          <a:lstStyle/>
          <a:p>
            <a:pPr algn="ctr" rtl="0">
              <a:defRPr sz="1000"/>
            </a:pPr>
            <a:r>
              <a:rPr lang="ja-JP" altLang="en-US" sz="2200" b="0" i="0" u="none" strike="noStrike" baseline="0">
                <a:solidFill>
                  <a:srgbClr val="000000"/>
                </a:solidFill>
                <a:latin typeface="ＭＳ Ｐゴシック"/>
                <a:ea typeface="ＭＳ Ｐゴシック"/>
              </a:rPr>
              <a:t>写真隊形</a:t>
            </a:r>
          </a:p>
        </xdr:txBody>
      </xdr:sp>
    </xdr:grpSp>
    <xdr:clientData/>
  </xdr:twoCellAnchor>
  <xdr:twoCellAnchor>
    <xdr:from>
      <xdr:col>1</xdr:col>
      <xdr:colOff>243840</xdr:colOff>
      <xdr:row>8</xdr:row>
      <xdr:rowOff>246380</xdr:rowOff>
    </xdr:from>
    <xdr:to>
      <xdr:col>6</xdr:col>
      <xdr:colOff>303019</xdr:colOff>
      <xdr:row>10</xdr:row>
      <xdr:rowOff>76200</xdr:rowOff>
    </xdr:to>
    <xdr:sp macro="" textlink="">
      <xdr:nvSpPr>
        <xdr:cNvPr id="98" name="Text Box 47">
          <a:extLst>
            <a:ext uri="{FF2B5EF4-FFF2-40B4-BE49-F238E27FC236}">
              <a16:creationId xmlns:a16="http://schemas.microsoft.com/office/drawing/2014/main" xmlns="" id="{00000000-0008-0000-0300-000062000000}"/>
            </a:ext>
          </a:extLst>
        </xdr:cNvPr>
        <xdr:cNvSpPr txBox="1">
          <a:spLocks noChangeArrowheads="1"/>
        </xdr:cNvSpPr>
      </xdr:nvSpPr>
      <xdr:spPr bwMode="auto">
        <a:xfrm>
          <a:off x="373380" y="2181860"/>
          <a:ext cx="3602479" cy="530860"/>
        </a:xfrm>
        <a:prstGeom prst="rect">
          <a:avLst/>
        </a:prstGeom>
        <a:solidFill>
          <a:srgbClr val="FFFFFF"/>
        </a:solidFill>
        <a:ln w="9525">
          <a:no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「注」胸番号と顔が鮮明なように下の並び方で撮影してください。その他の部員も入れたい場合は，背後に並べてください。</a:t>
          </a:r>
          <a:endParaRPr lang="en-US" altLang="ja-JP" sz="1100" b="0" i="0" u="none" strike="noStrike" baseline="0">
            <a:solidFill>
              <a:srgbClr val="000000"/>
            </a:solidFill>
            <a:latin typeface="ＭＳ Ｐゴシック"/>
            <a:ea typeface="ＭＳ Ｐゴシック"/>
          </a:endParaRPr>
        </a:p>
        <a:p>
          <a:pPr algn="l" rtl="0">
            <a:lnSpc>
              <a:spcPts val="1200"/>
            </a:lnSpc>
            <a:defRPr sz="1000"/>
          </a:pPr>
          <a:r>
            <a:rPr lang="ja-JP" altLang="en-US" sz="1100" b="0" i="0" u="none" strike="noStrike" baseline="0">
              <a:solidFill>
                <a:srgbClr val="000000"/>
              </a:solidFill>
              <a:latin typeface="ＭＳ Ｐゴシック"/>
              <a:ea typeface="ＭＳ Ｐゴシック"/>
            </a:rPr>
            <a:t>　</a:t>
          </a:r>
          <a:r>
            <a:rPr lang="ja-JP" altLang="en-US" sz="1400" b="0" i="0" u="none" strike="noStrike" baseline="0">
              <a:solidFill>
                <a:srgbClr val="FF0000"/>
              </a:solidFill>
              <a:latin typeface="ＭＳ Ｐゴシック"/>
              <a:ea typeface="ＭＳ Ｐゴシック"/>
            </a:rPr>
            <a:t>写真はここに直接貼り付けるようにしてください。</a:t>
          </a:r>
        </a:p>
      </xdr:txBody>
    </xdr:sp>
    <xdr:clientData/>
  </xdr:twoCellAnchor>
  <xdr:twoCellAnchor>
    <xdr:from>
      <xdr:col>1</xdr:col>
      <xdr:colOff>246380</xdr:colOff>
      <xdr:row>29</xdr:row>
      <xdr:rowOff>134620</xdr:rowOff>
    </xdr:from>
    <xdr:to>
      <xdr:col>6</xdr:col>
      <xdr:colOff>315719</xdr:colOff>
      <xdr:row>31</xdr:row>
      <xdr:rowOff>60960</xdr:rowOff>
    </xdr:to>
    <xdr:sp macro="" textlink="">
      <xdr:nvSpPr>
        <xdr:cNvPr id="100" name="Text Box 47">
          <a:extLst>
            <a:ext uri="{FF2B5EF4-FFF2-40B4-BE49-F238E27FC236}">
              <a16:creationId xmlns:a16="http://schemas.microsoft.com/office/drawing/2014/main" xmlns="" id="{00000000-0008-0000-0300-000064000000}"/>
            </a:ext>
          </a:extLst>
        </xdr:cNvPr>
        <xdr:cNvSpPr txBox="1">
          <a:spLocks noChangeArrowheads="1"/>
        </xdr:cNvSpPr>
      </xdr:nvSpPr>
      <xdr:spPr bwMode="auto">
        <a:xfrm>
          <a:off x="375920" y="7655560"/>
          <a:ext cx="3612639" cy="627380"/>
        </a:xfrm>
        <a:prstGeom prst="rect">
          <a:avLst/>
        </a:prstGeom>
        <a:solidFill>
          <a:srgbClr val="FFFFFF"/>
        </a:solidFill>
        <a:ln w="9525">
          <a:no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「注」胸番号と顔が鮮明なように下の並び方で撮影してください。その他の部員も入れたい場合は，背後に並べてください。</a:t>
          </a:r>
          <a:endParaRPr lang="en-US" altLang="ja-JP" sz="1100" b="0" i="0" u="none" strike="noStrike" baseline="0">
            <a:solidFill>
              <a:srgbClr val="000000"/>
            </a:solidFill>
            <a:latin typeface="ＭＳ Ｐゴシック"/>
            <a:ea typeface="ＭＳ Ｐゴシック"/>
          </a:endParaRPr>
        </a:p>
        <a:p>
          <a:pPr algn="l" rtl="0">
            <a:lnSpc>
              <a:spcPts val="1200"/>
            </a:lnSpc>
            <a:defRPr sz="1000"/>
          </a:pPr>
          <a:r>
            <a:rPr lang="ja-JP" altLang="en-US" sz="1100" b="0" i="0" u="none" strike="noStrike" baseline="0">
              <a:solidFill>
                <a:srgbClr val="000000"/>
              </a:solidFill>
              <a:latin typeface="ＭＳ Ｐゴシック"/>
              <a:ea typeface="ＭＳ Ｐゴシック"/>
            </a:rPr>
            <a:t>　</a:t>
          </a:r>
          <a:r>
            <a:rPr lang="ja-JP" altLang="en-US" sz="1400" b="0" i="0" u="none" strike="noStrike" baseline="0">
              <a:solidFill>
                <a:srgbClr val="FF0000"/>
              </a:solidFill>
              <a:latin typeface="ＭＳ Ｐゴシック"/>
              <a:ea typeface="ＭＳ Ｐゴシック"/>
            </a:rPr>
            <a:t>写真はここに直接貼り付けるようにしてください。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58420</xdr:colOff>
      <xdr:row>1</xdr:row>
      <xdr:rowOff>85090</xdr:rowOff>
    </xdr:from>
    <xdr:to>
      <xdr:col>7</xdr:col>
      <xdr:colOff>300655</xdr:colOff>
      <xdr:row>1</xdr:row>
      <xdr:rowOff>378563</xdr:rowOff>
    </xdr:to>
    <xdr:sp macro="" textlink="">
      <xdr:nvSpPr>
        <xdr:cNvPr id="2" name="Text Box 1">
          <a:extLst>
            <a:ext uri="{FF2B5EF4-FFF2-40B4-BE49-F238E27FC236}">
              <a16:creationId xmlns:a16="http://schemas.microsoft.com/office/drawing/2014/main" xmlns="" id="{00000000-0008-0000-0400-000002000000}"/>
            </a:ext>
          </a:extLst>
        </xdr:cNvPr>
        <xdr:cNvSpPr txBox="1">
          <a:spLocks noChangeArrowheads="1"/>
        </xdr:cNvSpPr>
      </xdr:nvSpPr>
      <xdr:spPr bwMode="auto">
        <a:xfrm>
          <a:off x="5598160" y="549910"/>
          <a:ext cx="242235" cy="293473"/>
        </a:xfrm>
        <a:prstGeom prst="rect">
          <a:avLst/>
        </a:prstGeom>
        <a:solidFill>
          <a:srgbClr val="FFFFFF"/>
        </a:solidFill>
        <a:ln w="15875" cap="rnd">
          <a:solidFill>
            <a:srgbClr val="000000"/>
          </a:solidFill>
          <a:prstDash val="sysDot"/>
          <a:miter lim="800000"/>
          <a:headEnd/>
          <a:tailEnd/>
        </a:ln>
      </xdr:spPr>
      <xdr:txBody>
        <a:bodyPr vertOverflow="clip" wrap="square" lIns="27432" tIns="18288" rIns="27432" bIns="18288" anchor="ctr" upright="1"/>
        <a:lstStyle/>
        <a:p>
          <a:pPr algn="ctr" rtl="0">
            <a:lnSpc>
              <a:spcPts val="900"/>
            </a:lnSpc>
            <a:defRPr sz="1000"/>
          </a:pPr>
          <a:r>
            <a:rPr lang="ja-JP" altLang="en-US" sz="800" b="0" i="0" u="none" strike="noStrike" baseline="0">
              <a:solidFill>
                <a:srgbClr val="000000"/>
              </a:solidFill>
              <a:latin typeface="ＭＳ Ｐゴシック"/>
              <a:ea typeface="ＭＳ Ｐゴシック"/>
            </a:rPr>
            <a:t>職印</a:t>
          </a:r>
        </a:p>
      </xdr:txBody>
    </xdr:sp>
    <xdr:clientData/>
  </xdr:twoCellAnchor>
  <xdr:twoCellAnchor>
    <xdr:from>
      <xdr:col>7</xdr:col>
      <xdr:colOff>129540</xdr:colOff>
      <xdr:row>5</xdr:row>
      <xdr:rowOff>121920</xdr:rowOff>
    </xdr:from>
    <xdr:to>
      <xdr:col>7</xdr:col>
      <xdr:colOff>586740</xdr:colOff>
      <xdr:row>5</xdr:row>
      <xdr:rowOff>281940</xdr:rowOff>
    </xdr:to>
    <xdr:sp macro="" textlink="">
      <xdr:nvSpPr>
        <xdr:cNvPr id="3" name="円/楕円 2">
          <a:extLst>
            <a:ext uri="{FF2B5EF4-FFF2-40B4-BE49-F238E27FC236}">
              <a16:creationId xmlns:a16="http://schemas.microsoft.com/office/drawing/2014/main" xmlns="" id="{00000000-0008-0000-0400-000003000000}"/>
            </a:ext>
          </a:extLst>
        </xdr:cNvPr>
        <xdr:cNvSpPr/>
      </xdr:nvSpPr>
      <xdr:spPr>
        <a:xfrm>
          <a:off x="5669280" y="1729740"/>
          <a:ext cx="457200" cy="16002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35</xdr:col>
      <xdr:colOff>1905</xdr:colOff>
      <xdr:row>29</xdr:row>
      <xdr:rowOff>53339</xdr:rowOff>
    </xdr:from>
    <xdr:to>
      <xdr:col>37</xdr:col>
      <xdr:colOff>42022</xdr:colOff>
      <xdr:row>29</xdr:row>
      <xdr:rowOff>339090</xdr:rowOff>
    </xdr:to>
    <xdr:sp macro="" textlink="">
      <xdr:nvSpPr>
        <xdr:cNvPr id="2" name="円/楕円 1">
          <a:extLst>
            <a:ext uri="{FF2B5EF4-FFF2-40B4-BE49-F238E27FC236}">
              <a16:creationId xmlns:a16="http://schemas.microsoft.com/office/drawing/2014/main" xmlns="" id="{00000000-0008-0000-0500-000002000000}"/>
            </a:ext>
          </a:extLst>
        </xdr:cNvPr>
        <xdr:cNvSpPr/>
      </xdr:nvSpPr>
      <xdr:spPr>
        <a:xfrm>
          <a:off x="5869305" y="6591299"/>
          <a:ext cx="375397" cy="285751"/>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34</xdr:col>
      <xdr:colOff>152400</xdr:colOff>
      <xdr:row>32</xdr:row>
      <xdr:rowOff>40005</xdr:rowOff>
    </xdr:from>
    <xdr:to>
      <xdr:col>37</xdr:col>
      <xdr:colOff>32385</xdr:colOff>
      <xdr:row>32</xdr:row>
      <xdr:rowOff>325756</xdr:rowOff>
    </xdr:to>
    <xdr:sp macro="" textlink="">
      <xdr:nvSpPr>
        <xdr:cNvPr id="3" name="円/楕円 2">
          <a:extLst>
            <a:ext uri="{FF2B5EF4-FFF2-40B4-BE49-F238E27FC236}">
              <a16:creationId xmlns:a16="http://schemas.microsoft.com/office/drawing/2014/main" xmlns="" id="{00000000-0008-0000-0500-000003000000}"/>
            </a:ext>
          </a:extLst>
        </xdr:cNvPr>
        <xdr:cNvSpPr/>
      </xdr:nvSpPr>
      <xdr:spPr>
        <a:xfrm>
          <a:off x="6629400" y="7136130"/>
          <a:ext cx="451485" cy="285751"/>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26"/>
  <sheetViews>
    <sheetView tabSelected="1" view="pageBreakPreview" workbookViewId="0">
      <selection activeCell="F3" sqref="F3"/>
    </sheetView>
  </sheetViews>
  <sheetFormatPr defaultRowHeight="13.5"/>
  <cols>
    <col min="1" max="1" width="3.5" customWidth="1"/>
    <col min="2" max="2" width="18.375" bestFit="1" customWidth="1"/>
    <col min="3" max="4" width="41.25" customWidth="1"/>
  </cols>
  <sheetData>
    <row r="1" spans="2:16" ht="25.15" customHeight="1" thickBot="1">
      <c r="B1" s="241" t="s">
        <v>104</v>
      </c>
      <c r="C1" s="241"/>
      <c r="D1" s="241"/>
    </row>
    <row r="2" spans="2:16" ht="19.899999999999999" customHeight="1" thickBot="1">
      <c r="B2" s="56" t="s">
        <v>103</v>
      </c>
      <c r="C2" s="239" t="s">
        <v>139</v>
      </c>
      <c r="D2" s="240"/>
      <c r="G2" s="199" t="s">
        <v>31</v>
      </c>
      <c r="H2" s="200"/>
      <c r="I2" s="200"/>
      <c r="J2" s="200"/>
      <c r="K2" s="201"/>
      <c r="L2" s="66"/>
      <c r="M2" s="66"/>
      <c r="N2" s="66"/>
      <c r="O2" s="66"/>
      <c r="P2" s="66"/>
    </row>
    <row r="3" spans="2:16" ht="19.899999999999999" customHeight="1" thickBot="1">
      <c r="B3" s="1"/>
      <c r="C3" s="5" t="s">
        <v>18</v>
      </c>
      <c r="D3" s="6" t="s">
        <v>19</v>
      </c>
      <c r="G3" s="202" t="s">
        <v>34</v>
      </c>
      <c r="H3" s="203"/>
      <c r="I3" s="203"/>
      <c r="J3" s="203"/>
      <c r="K3" s="204"/>
      <c r="L3" s="66"/>
      <c r="M3" s="66"/>
      <c r="N3" s="66"/>
      <c r="O3" s="66"/>
      <c r="P3" s="66"/>
    </row>
    <row r="4" spans="2:16" ht="19.899999999999999" customHeight="1">
      <c r="B4" s="2" t="s">
        <v>6</v>
      </c>
      <c r="C4" s="152"/>
      <c r="D4" s="7" t="s">
        <v>115</v>
      </c>
      <c r="G4" s="202"/>
      <c r="H4" s="203"/>
      <c r="I4" s="203"/>
      <c r="J4" s="203"/>
      <c r="K4" s="204"/>
      <c r="L4" s="66"/>
      <c r="M4" s="66"/>
    </row>
    <row r="5" spans="2:16" ht="19.899999999999999" customHeight="1" thickBot="1">
      <c r="B5" s="3" t="s">
        <v>7</v>
      </c>
      <c r="C5" s="153"/>
      <c r="D5" s="8" t="s">
        <v>116</v>
      </c>
      <c r="G5" s="205"/>
      <c r="H5" s="206"/>
      <c r="I5" s="206"/>
      <c r="J5" s="206"/>
      <c r="K5" s="207"/>
      <c r="L5" s="66"/>
      <c r="M5" s="66"/>
    </row>
    <row r="6" spans="2:16" ht="19.899999999999999" customHeight="1" thickBot="1">
      <c r="B6" s="3" t="s">
        <v>8</v>
      </c>
      <c r="C6" s="153"/>
      <c r="D6" s="8" t="s">
        <v>117</v>
      </c>
      <c r="G6" s="208" t="s">
        <v>41</v>
      </c>
      <c r="H6" s="209"/>
      <c r="I6" s="210"/>
      <c r="J6" s="211"/>
      <c r="K6" s="212"/>
      <c r="L6" s="66"/>
      <c r="M6" s="66"/>
    </row>
    <row r="7" spans="2:16" ht="19.899999999999999" customHeight="1" thickBot="1">
      <c r="B7" s="3" t="s">
        <v>9</v>
      </c>
      <c r="C7" s="153"/>
      <c r="D7" s="8" t="s">
        <v>118</v>
      </c>
      <c r="G7" s="242" t="s">
        <v>43</v>
      </c>
      <c r="H7" s="243"/>
      <c r="I7" s="213"/>
      <c r="J7" s="214"/>
      <c r="K7" s="67" t="s">
        <v>106</v>
      </c>
      <c r="L7" s="66"/>
      <c r="M7" s="66"/>
      <c r="N7" s="66"/>
      <c r="O7" s="66"/>
      <c r="P7" s="66"/>
    </row>
    <row r="8" spans="2:16" ht="19.899999999999999" customHeight="1">
      <c r="B8" s="3" t="s">
        <v>10</v>
      </c>
      <c r="C8" s="153"/>
      <c r="D8" s="8" t="s">
        <v>119</v>
      </c>
      <c r="G8" s="215" t="s">
        <v>107</v>
      </c>
      <c r="H8" s="216"/>
      <c r="I8" s="216"/>
      <c r="J8" s="216"/>
      <c r="K8" s="217"/>
      <c r="L8" s="66"/>
      <c r="M8" s="66"/>
      <c r="N8" s="66"/>
      <c r="O8" s="66"/>
      <c r="P8" s="66"/>
    </row>
    <row r="9" spans="2:16" ht="19.899999999999999" customHeight="1">
      <c r="B9" s="3" t="s">
        <v>11</v>
      </c>
      <c r="C9" s="153"/>
      <c r="D9" s="8" t="s">
        <v>120</v>
      </c>
      <c r="G9" s="218"/>
      <c r="H9" s="219"/>
      <c r="I9" s="219"/>
      <c r="J9" s="219"/>
      <c r="K9" s="220"/>
      <c r="L9" s="66"/>
      <c r="M9" s="66"/>
      <c r="N9" s="66"/>
      <c r="O9" s="66"/>
      <c r="P9" s="66"/>
    </row>
    <row r="10" spans="2:16" ht="19.899999999999999" customHeight="1">
      <c r="B10" s="3" t="s">
        <v>12</v>
      </c>
      <c r="C10" s="153"/>
      <c r="D10" s="8" t="s">
        <v>20</v>
      </c>
      <c r="G10" s="218"/>
      <c r="H10" s="219"/>
      <c r="I10" s="219"/>
      <c r="J10" s="219"/>
      <c r="K10" s="220"/>
      <c r="L10" s="66"/>
      <c r="M10" s="66"/>
      <c r="N10" s="66"/>
      <c r="O10" s="66"/>
      <c r="P10" s="66"/>
    </row>
    <row r="11" spans="2:16" ht="19.899999999999999" customHeight="1" thickBot="1">
      <c r="B11" s="3" t="s">
        <v>13</v>
      </c>
      <c r="C11" s="153"/>
      <c r="D11" s="8" t="s">
        <v>121</v>
      </c>
      <c r="G11" s="221"/>
      <c r="H11" s="222"/>
      <c r="I11" s="222"/>
      <c r="J11" s="222"/>
      <c r="K11" s="223"/>
      <c r="L11" s="66"/>
      <c r="M11" s="66"/>
      <c r="N11" s="66"/>
      <c r="O11" s="66"/>
      <c r="P11" s="66"/>
    </row>
    <row r="12" spans="2:16" ht="19.899999999999999" customHeight="1">
      <c r="B12" s="3" t="s">
        <v>14</v>
      </c>
      <c r="C12" s="153"/>
      <c r="D12" s="8" t="s">
        <v>122</v>
      </c>
      <c r="K12" s="66"/>
      <c r="L12" s="66"/>
      <c r="M12" s="66"/>
      <c r="N12" s="66"/>
      <c r="O12" s="66"/>
      <c r="P12" s="66"/>
    </row>
    <row r="13" spans="2:16" ht="19.899999999999999" customHeight="1">
      <c r="B13" s="3" t="s">
        <v>15</v>
      </c>
      <c r="C13" s="153"/>
      <c r="D13" s="8" t="s">
        <v>123</v>
      </c>
      <c r="K13" s="66"/>
      <c r="L13" s="66"/>
      <c r="M13" s="66"/>
      <c r="N13" s="66"/>
      <c r="O13" s="66"/>
      <c r="P13" s="66"/>
    </row>
    <row r="14" spans="2:16" ht="19.899999999999999" customHeight="1">
      <c r="B14" s="3" t="s">
        <v>16</v>
      </c>
      <c r="C14" s="153"/>
      <c r="D14" s="8" t="s">
        <v>124</v>
      </c>
      <c r="F14" s="66"/>
      <c r="G14" s="66"/>
      <c r="H14" s="66"/>
      <c r="I14" s="66"/>
      <c r="J14" s="66"/>
      <c r="K14" s="66"/>
      <c r="L14" s="66"/>
      <c r="M14" s="66"/>
      <c r="N14" s="66"/>
      <c r="O14" s="66"/>
      <c r="P14" s="66"/>
    </row>
    <row r="15" spans="2:16" ht="63" customHeight="1" thickBot="1">
      <c r="B15" s="4" t="s">
        <v>17</v>
      </c>
      <c r="C15" s="166"/>
      <c r="D15" s="68" t="s">
        <v>21</v>
      </c>
      <c r="F15" s="182" t="s">
        <v>112</v>
      </c>
      <c r="G15" s="183"/>
      <c r="H15" s="183"/>
      <c r="I15" s="183"/>
      <c r="J15" s="183"/>
      <c r="K15" s="183"/>
      <c r="L15" s="183"/>
      <c r="M15" s="183"/>
      <c r="N15" s="183"/>
      <c r="O15" s="183"/>
      <c r="P15" s="183"/>
    </row>
    <row r="16" spans="2:16" ht="19.899999999999999" customHeight="1">
      <c r="B16" s="69" t="s">
        <v>125</v>
      </c>
      <c r="F16" s="184" t="s">
        <v>113</v>
      </c>
      <c r="G16" s="183"/>
      <c r="H16" s="183"/>
      <c r="I16" s="183"/>
      <c r="J16" s="183"/>
      <c r="K16" s="183"/>
      <c r="L16" s="183"/>
      <c r="M16" s="183"/>
      <c r="N16" s="183"/>
      <c r="O16" s="183"/>
      <c r="P16" s="183"/>
    </row>
    <row r="17" spans="2:16" ht="19.899999999999999" customHeight="1" thickBot="1">
      <c r="B17" s="197" t="s">
        <v>126</v>
      </c>
      <c r="C17" s="198"/>
      <c r="D17" s="198"/>
      <c r="F17" s="185" t="s">
        <v>114</v>
      </c>
      <c r="G17" s="183"/>
      <c r="H17" s="183"/>
      <c r="I17" s="183"/>
      <c r="J17" s="183"/>
      <c r="K17" s="183"/>
      <c r="L17" s="183"/>
      <c r="M17" s="183"/>
      <c r="N17" s="183"/>
      <c r="O17" s="183"/>
      <c r="P17" s="183"/>
    </row>
    <row r="18" spans="2:16" ht="21.75" thickBot="1">
      <c r="B18" s="198"/>
      <c r="C18" s="198"/>
      <c r="D18" s="198"/>
      <c r="F18" s="224" t="s">
        <v>108</v>
      </c>
      <c r="G18" s="225"/>
      <c r="H18" s="225"/>
      <c r="I18" s="225"/>
      <c r="J18" s="226"/>
      <c r="K18" s="224" t="s">
        <v>109</v>
      </c>
      <c r="L18" s="225"/>
      <c r="M18" s="226"/>
      <c r="N18" s="183"/>
      <c r="O18" s="183"/>
      <c r="P18" s="183"/>
    </row>
    <row r="19" spans="2:16">
      <c r="B19" s="198"/>
      <c r="C19" s="198"/>
      <c r="D19" s="198"/>
      <c r="F19" s="193"/>
      <c r="G19" s="227"/>
      <c r="H19" s="227"/>
      <c r="I19" s="227"/>
      <c r="J19" s="194"/>
      <c r="K19" s="229"/>
      <c r="L19" s="230"/>
      <c r="M19" s="231"/>
      <c r="N19" s="235" t="s">
        <v>136</v>
      </c>
      <c r="O19" s="235"/>
      <c r="P19" s="235"/>
    </row>
    <row r="20" spans="2:16" ht="14.25" thickBot="1">
      <c r="B20" s="198"/>
      <c r="C20" s="198"/>
      <c r="D20" s="198"/>
      <c r="F20" s="195"/>
      <c r="G20" s="228"/>
      <c r="H20" s="228"/>
      <c r="I20" s="228"/>
      <c r="J20" s="196"/>
      <c r="K20" s="232"/>
      <c r="L20" s="233"/>
      <c r="M20" s="234"/>
      <c r="N20" s="235"/>
      <c r="O20" s="235"/>
      <c r="P20" s="235"/>
    </row>
    <row r="21" spans="2:16" ht="21.75" thickBot="1">
      <c r="B21" s="198"/>
      <c r="C21" s="198"/>
      <c r="D21" s="198"/>
      <c r="F21" s="224" t="s">
        <v>108</v>
      </c>
      <c r="G21" s="225"/>
      <c r="H21" s="225"/>
      <c r="I21" s="225"/>
      <c r="J21" s="226"/>
      <c r="K21" s="224" t="s">
        <v>109</v>
      </c>
      <c r="L21" s="225"/>
      <c r="M21" s="226"/>
      <c r="N21" s="235"/>
      <c r="O21" s="235"/>
      <c r="P21" s="235"/>
    </row>
    <row r="22" spans="2:16">
      <c r="B22" s="198"/>
      <c r="C22" s="198"/>
      <c r="D22" s="198"/>
      <c r="F22" s="193"/>
      <c r="G22" s="227"/>
      <c r="H22" s="227"/>
      <c r="I22" s="227"/>
      <c r="J22" s="194"/>
      <c r="K22" s="229"/>
      <c r="L22" s="230"/>
      <c r="M22" s="231"/>
      <c r="N22" s="235"/>
      <c r="O22" s="235"/>
      <c r="P22" s="235"/>
    </row>
    <row r="23" spans="2:16" ht="14.25" thickBot="1">
      <c r="B23" s="198"/>
      <c r="C23" s="198"/>
      <c r="D23" s="198"/>
      <c r="F23" s="195"/>
      <c r="G23" s="228"/>
      <c r="H23" s="228"/>
      <c r="I23" s="228"/>
      <c r="J23" s="196"/>
      <c r="K23" s="232"/>
      <c r="L23" s="233"/>
      <c r="M23" s="234"/>
      <c r="N23" s="183"/>
      <c r="O23" s="183"/>
      <c r="P23" s="183"/>
    </row>
    <row r="24" spans="2:16" ht="14.25" thickBot="1">
      <c r="B24" s="198"/>
      <c r="C24" s="198"/>
      <c r="D24" s="198"/>
      <c r="F24" s="236" t="s">
        <v>110</v>
      </c>
      <c r="G24" s="237"/>
      <c r="H24" s="237"/>
      <c r="I24" s="237"/>
      <c r="J24" s="238"/>
      <c r="K24" s="183"/>
      <c r="L24" s="183"/>
      <c r="M24" s="183"/>
      <c r="N24" s="183"/>
      <c r="O24" s="183"/>
      <c r="P24" s="183"/>
    </row>
    <row r="25" spans="2:16">
      <c r="F25" s="187" t="s">
        <v>111</v>
      </c>
      <c r="G25" s="188"/>
      <c r="H25" s="189"/>
      <c r="I25" s="193"/>
      <c r="J25" s="194"/>
      <c r="K25" s="186"/>
      <c r="L25" s="186"/>
      <c r="M25" s="186"/>
      <c r="N25" s="186"/>
      <c r="O25" s="186"/>
      <c r="P25" s="186"/>
    </row>
    <row r="26" spans="2:16" ht="14.25" thickBot="1">
      <c r="F26" s="190"/>
      <c r="G26" s="191"/>
      <c r="H26" s="192"/>
      <c r="I26" s="195"/>
      <c r="J26" s="196"/>
      <c r="K26" s="186"/>
      <c r="L26" s="186"/>
      <c r="M26" s="186"/>
      <c r="N26" s="186"/>
      <c r="O26" s="186"/>
      <c r="P26" s="186"/>
    </row>
  </sheetData>
  <mergeCells count="22">
    <mergeCell ref="N19:P22"/>
    <mergeCell ref="K22:M23"/>
    <mergeCell ref="F24:J24"/>
    <mergeCell ref="C2:D2"/>
    <mergeCell ref="B1:D1"/>
    <mergeCell ref="G7:H7"/>
    <mergeCell ref="F25:H26"/>
    <mergeCell ref="I25:J26"/>
    <mergeCell ref="B17:D24"/>
    <mergeCell ref="G2:K2"/>
    <mergeCell ref="G3:K5"/>
    <mergeCell ref="G6:H6"/>
    <mergeCell ref="I6:K6"/>
    <mergeCell ref="I7:J7"/>
    <mergeCell ref="G8:K11"/>
    <mergeCell ref="F18:J18"/>
    <mergeCell ref="K18:M18"/>
    <mergeCell ref="F19:J20"/>
    <mergeCell ref="K19:M20"/>
    <mergeCell ref="F21:J21"/>
    <mergeCell ref="K21:M21"/>
    <mergeCell ref="F22:J23"/>
  </mergeCells>
  <phoneticPr fontId="1"/>
  <dataValidations count="2">
    <dataValidation type="list" allowBlank="1" showInputMessage="1" showErrorMessage="1" sqref="I25:J26">
      <formula1>"○,×"</formula1>
    </dataValidation>
    <dataValidation type="list" allowBlank="1" showInputMessage="1" showErrorMessage="1" sqref="K19:M20 K22:M23">
      <formula1>"A,B,C,県"</formula1>
    </dataValidation>
  </dataValidations>
  <pageMargins left="0.7" right="0.7" top="0.75" bottom="0.75" header="0.3" footer="0.3"/>
  <pageSetup paperSize="9" scale="42" orientation="portrait" horizont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1"/>
  <sheetViews>
    <sheetView workbookViewId="0">
      <selection activeCell="F5" sqref="F5"/>
    </sheetView>
  </sheetViews>
  <sheetFormatPr defaultRowHeight="13.5"/>
  <cols>
    <col min="1" max="1" width="4.625" style="11" bestFit="1" customWidth="1"/>
    <col min="2" max="2" width="4.625" style="11" customWidth="1"/>
    <col min="3" max="3" width="14.625" style="11" bestFit="1" customWidth="1"/>
    <col min="4" max="4" width="22.625" style="11" bestFit="1" customWidth="1"/>
    <col min="5" max="5" width="5.5" style="11" bestFit="1" customWidth="1"/>
    <col min="6" max="7" width="8.875" style="11"/>
    <col min="8" max="8" width="4.5" style="11" customWidth="1"/>
    <col min="9" max="9" width="4.25" style="11" customWidth="1"/>
    <col min="10" max="10" width="18.125" style="11" customWidth="1"/>
    <col min="11" max="11" width="18.375" style="11" bestFit="1" customWidth="1"/>
    <col min="12" max="254" width="8.875" style="11"/>
    <col min="255" max="255" width="4.625" style="11" bestFit="1" customWidth="1"/>
    <col min="256" max="256" width="4.625" style="11" customWidth="1"/>
    <col min="257" max="257" width="14.625" style="11" bestFit="1" customWidth="1"/>
    <col min="258" max="258" width="16.625" style="11" bestFit="1" customWidth="1"/>
    <col min="259" max="259" width="5.5" style="11" bestFit="1" customWidth="1"/>
    <col min="260" max="260" width="10.5" style="11" bestFit="1" customWidth="1"/>
    <col min="261" max="510" width="8.875" style="11"/>
    <col min="511" max="511" width="4.625" style="11" bestFit="1" customWidth="1"/>
    <col min="512" max="512" width="4.625" style="11" customWidth="1"/>
    <col min="513" max="513" width="14.625" style="11" bestFit="1" customWidth="1"/>
    <col min="514" max="514" width="16.625" style="11" bestFit="1" customWidth="1"/>
    <col min="515" max="515" width="5.5" style="11" bestFit="1" customWidth="1"/>
    <col min="516" max="516" width="10.5" style="11" bestFit="1" customWidth="1"/>
    <col min="517" max="766" width="8.875" style="11"/>
    <col min="767" max="767" width="4.625" style="11" bestFit="1" customWidth="1"/>
    <col min="768" max="768" width="4.625" style="11" customWidth="1"/>
    <col min="769" max="769" width="14.625" style="11" bestFit="1" customWidth="1"/>
    <col min="770" max="770" width="16.625" style="11" bestFit="1" customWidth="1"/>
    <col min="771" max="771" width="5.5" style="11" bestFit="1" customWidth="1"/>
    <col min="772" max="772" width="10.5" style="11" bestFit="1" customWidth="1"/>
    <col min="773" max="1022" width="8.875" style="11"/>
    <col min="1023" max="1023" width="4.625" style="11" bestFit="1" customWidth="1"/>
    <col min="1024" max="1024" width="4.625" style="11" customWidth="1"/>
    <col min="1025" max="1025" width="14.625" style="11" bestFit="1" customWidth="1"/>
    <col min="1026" max="1026" width="16.625" style="11" bestFit="1" customWidth="1"/>
    <col min="1027" max="1027" width="5.5" style="11" bestFit="1" customWidth="1"/>
    <col min="1028" max="1028" width="10.5" style="11" bestFit="1" customWidth="1"/>
    <col min="1029" max="1278" width="8.875" style="11"/>
    <col min="1279" max="1279" width="4.625" style="11" bestFit="1" customWidth="1"/>
    <col min="1280" max="1280" width="4.625" style="11" customWidth="1"/>
    <col min="1281" max="1281" width="14.625" style="11" bestFit="1" customWidth="1"/>
    <col min="1282" max="1282" width="16.625" style="11" bestFit="1" customWidth="1"/>
    <col min="1283" max="1283" width="5.5" style="11" bestFit="1" customWidth="1"/>
    <col min="1284" max="1284" width="10.5" style="11" bestFit="1" customWidth="1"/>
    <col min="1285" max="1534" width="8.875" style="11"/>
    <col min="1535" max="1535" width="4.625" style="11" bestFit="1" customWidth="1"/>
    <col min="1536" max="1536" width="4.625" style="11" customWidth="1"/>
    <col min="1537" max="1537" width="14.625" style="11" bestFit="1" customWidth="1"/>
    <col min="1538" max="1538" width="16.625" style="11" bestFit="1" customWidth="1"/>
    <col min="1539" max="1539" width="5.5" style="11" bestFit="1" customWidth="1"/>
    <col min="1540" max="1540" width="10.5" style="11" bestFit="1" customWidth="1"/>
    <col min="1541" max="1790" width="8.875" style="11"/>
    <col min="1791" max="1791" width="4.625" style="11" bestFit="1" customWidth="1"/>
    <col min="1792" max="1792" width="4.625" style="11" customWidth="1"/>
    <col min="1793" max="1793" width="14.625" style="11" bestFit="1" customWidth="1"/>
    <col min="1794" max="1794" width="16.625" style="11" bestFit="1" customWidth="1"/>
    <col min="1795" max="1795" width="5.5" style="11" bestFit="1" customWidth="1"/>
    <col min="1796" max="1796" width="10.5" style="11" bestFit="1" customWidth="1"/>
    <col min="1797" max="2046" width="8.875" style="11"/>
    <col min="2047" max="2047" width="4.625" style="11" bestFit="1" customWidth="1"/>
    <col min="2048" max="2048" width="4.625" style="11" customWidth="1"/>
    <col min="2049" max="2049" width="14.625" style="11" bestFit="1" customWidth="1"/>
    <col min="2050" max="2050" width="16.625" style="11" bestFit="1" customWidth="1"/>
    <col min="2051" max="2051" width="5.5" style="11" bestFit="1" customWidth="1"/>
    <col min="2052" max="2052" width="10.5" style="11" bestFit="1" customWidth="1"/>
    <col min="2053" max="2302" width="8.875" style="11"/>
    <col min="2303" max="2303" width="4.625" style="11" bestFit="1" customWidth="1"/>
    <col min="2304" max="2304" width="4.625" style="11" customWidth="1"/>
    <col min="2305" max="2305" width="14.625" style="11" bestFit="1" customWidth="1"/>
    <col min="2306" max="2306" width="16.625" style="11" bestFit="1" customWidth="1"/>
    <col min="2307" max="2307" width="5.5" style="11" bestFit="1" customWidth="1"/>
    <col min="2308" max="2308" width="10.5" style="11" bestFit="1" customWidth="1"/>
    <col min="2309" max="2558" width="8.875" style="11"/>
    <col min="2559" max="2559" width="4.625" style="11" bestFit="1" customWidth="1"/>
    <col min="2560" max="2560" width="4.625" style="11" customWidth="1"/>
    <col min="2561" max="2561" width="14.625" style="11" bestFit="1" customWidth="1"/>
    <col min="2562" max="2562" width="16.625" style="11" bestFit="1" customWidth="1"/>
    <col min="2563" max="2563" width="5.5" style="11" bestFit="1" customWidth="1"/>
    <col min="2564" max="2564" width="10.5" style="11" bestFit="1" customWidth="1"/>
    <col min="2565" max="2814" width="8.875" style="11"/>
    <col min="2815" max="2815" width="4.625" style="11" bestFit="1" customWidth="1"/>
    <col min="2816" max="2816" width="4.625" style="11" customWidth="1"/>
    <col min="2817" max="2817" width="14.625" style="11" bestFit="1" customWidth="1"/>
    <col min="2818" max="2818" width="16.625" style="11" bestFit="1" customWidth="1"/>
    <col min="2819" max="2819" width="5.5" style="11" bestFit="1" customWidth="1"/>
    <col min="2820" max="2820" width="10.5" style="11" bestFit="1" customWidth="1"/>
    <col min="2821" max="3070" width="8.875" style="11"/>
    <col min="3071" max="3071" width="4.625" style="11" bestFit="1" customWidth="1"/>
    <col min="3072" max="3072" width="4.625" style="11" customWidth="1"/>
    <col min="3073" max="3073" width="14.625" style="11" bestFit="1" customWidth="1"/>
    <col min="3074" max="3074" width="16.625" style="11" bestFit="1" customWidth="1"/>
    <col min="3075" max="3075" width="5.5" style="11" bestFit="1" customWidth="1"/>
    <col min="3076" max="3076" width="10.5" style="11" bestFit="1" customWidth="1"/>
    <col min="3077" max="3326" width="8.875" style="11"/>
    <col min="3327" max="3327" width="4.625" style="11" bestFit="1" customWidth="1"/>
    <col min="3328" max="3328" width="4.625" style="11" customWidth="1"/>
    <col min="3329" max="3329" width="14.625" style="11" bestFit="1" customWidth="1"/>
    <col min="3330" max="3330" width="16.625" style="11" bestFit="1" customWidth="1"/>
    <col min="3331" max="3331" width="5.5" style="11" bestFit="1" customWidth="1"/>
    <col min="3332" max="3332" width="10.5" style="11" bestFit="1" customWidth="1"/>
    <col min="3333" max="3582" width="8.875" style="11"/>
    <col min="3583" max="3583" width="4.625" style="11" bestFit="1" customWidth="1"/>
    <col min="3584" max="3584" width="4.625" style="11" customWidth="1"/>
    <col min="3585" max="3585" width="14.625" style="11" bestFit="1" customWidth="1"/>
    <col min="3586" max="3586" width="16.625" style="11" bestFit="1" customWidth="1"/>
    <col min="3587" max="3587" width="5.5" style="11" bestFit="1" customWidth="1"/>
    <col min="3588" max="3588" width="10.5" style="11" bestFit="1" customWidth="1"/>
    <col min="3589" max="3838" width="8.875" style="11"/>
    <col min="3839" max="3839" width="4.625" style="11" bestFit="1" customWidth="1"/>
    <col min="3840" max="3840" width="4.625" style="11" customWidth="1"/>
    <col min="3841" max="3841" width="14.625" style="11" bestFit="1" customWidth="1"/>
    <col min="3842" max="3842" width="16.625" style="11" bestFit="1" customWidth="1"/>
    <col min="3843" max="3843" width="5.5" style="11" bestFit="1" customWidth="1"/>
    <col min="3844" max="3844" width="10.5" style="11" bestFit="1" customWidth="1"/>
    <col min="3845" max="4094" width="8.875" style="11"/>
    <col min="4095" max="4095" width="4.625" style="11" bestFit="1" customWidth="1"/>
    <col min="4096" max="4096" width="4.625" style="11" customWidth="1"/>
    <col min="4097" max="4097" width="14.625" style="11" bestFit="1" customWidth="1"/>
    <col min="4098" max="4098" width="16.625" style="11" bestFit="1" customWidth="1"/>
    <col min="4099" max="4099" width="5.5" style="11" bestFit="1" customWidth="1"/>
    <col min="4100" max="4100" width="10.5" style="11" bestFit="1" customWidth="1"/>
    <col min="4101" max="4350" width="8.875" style="11"/>
    <col min="4351" max="4351" width="4.625" style="11" bestFit="1" customWidth="1"/>
    <col min="4352" max="4352" width="4.625" style="11" customWidth="1"/>
    <col min="4353" max="4353" width="14.625" style="11" bestFit="1" customWidth="1"/>
    <col min="4354" max="4354" width="16.625" style="11" bestFit="1" customWidth="1"/>
    <col min="4355" max="4355" width="5.5" style="11" bestFit="1" customWidth="1"/>
    <col min="4356" max="4356" width="10.5" style="11" bestFit="1" customWidth="1"/>
    <col min="4357" max="4606" width="8.875" style="11"/>
    <col min="4607" max="4607" width="4.625" style="11" bestFit="1" customWidth="1"/>
    <col min="4608" max="4608" width="4.625" style="11" customWidth="1"/>
    <col min="4609" max="4609" width="14.625" style="11" bestFit="1" customWidth="1"/>
    <col min="4610" max="4610" width="16.625" style="11" bestFit="1" customWidth="1"/>
    <col min="4611" max="4611" width="5.5" style="11" bestFit="1" customWidth="1"/>
    <col min="4612" max="4612" width="10.5" style="11" bestFit="1" customWidth="1"/>
    <col min="4613" max="4862" width="8.875" style="11"/>
    <col min="4863" max="4863" width="4.625" style="11" bestFit="1" customWidth="1"/>
    <col min="4864" max="4864" width="4.625" style="11" customWidth="1"/>
    <col min="4865" max="4865" width="14.625" style="11" bestFit="1" customWidth="1"/>
    <col min="4866" max="4866" width="16.625" style="11" bestFit="1" customWidth="1"/>
    <col min="4867" max="4867" width="5.5" style="11" bestFit="1" customWidth="1"/>
    <col min="4868" max="4868" width="10.5" style="11" bestFit="1" customWidth="1"/>
    <col min="4869" max="5118" width="8.875" style="11"/>
    <col min="5119" max="5119" width="4.625" style="11" bestFit="1" customWidth="1"/>
    <col min="5120" max="5120" width="4.625" style="11" customWidth="1"/>
    <col min="5121" max="5121" width="14.625" style="11" bestFit="1" customWidth="1"/>
    <col min="5122" max="5122" width="16.625" style="11" bestFit="1" customWidth="1"/>
    <col min="5123" max="5123" width="5.5" style="11" bestFit="1" customWidth="1"/>
    <col min="5124" max="5124" width="10.5" style="11" bestFit="1" customWidth="1"/>
    <col min="5125" max="5374" width="8.875" style="11"/>
    <col min="5375" max="5375" width="4.625" style="11" bestFit="1" customWidth="1"/>
    <col min="5376" max="5376" width="4.625" style="11" customWidth="1"/>
    <col min="5377" max="5377" width="14.625" style="11" bestFit="1" customWidth="1"/>
    <col min="5378" max="5378" width="16.625" style="11" bestFit="1" customWidth="1"/>
    <col min="5379" max="5379" width="5.5" style="11" bestFit="1" customWidth="1"/>
    <col min="5380" max="5380" width="10.5" style="11" bestFit="1" customWidth="1"/>
    <col min="5381" max="5630" width="8.875" style="11"/>
    <col min="5631" max="5631" width="4.625" style="11" bestFit="1" customWidth="1"/>
    <col min="5632" max="5632" width="4.625" style="11" customWidth="1"/>
    <col min="5633" max="5633" width="14.625" style="11" bestFit="1" customWidth="1"/>
    <col min="5634" max="5634" width="16.625" style="11" bestFit="1" customWidth="1"/>
    <col min="5635" max="5635" width="5.5" style="11" bestFit="1" customWidth="1"/>
    <col min="5636" max="5636" width="10.5" style="11" bestFit="1" customWidth="1"/>
    <col min="5637" max="5886" width="8.875" style="11"/>
    <col min="5887" max="5887" width="4.625" style="11" bestFit="1" customWidth="1"/>
    <col min="5888" max="5888" width="4.625" style="11" customWidth="1"/>
    <col min="5889" max="5889" width="14.625" style="11" bestFit="1" customWidth="1"/>
    <col min="5890" max="5890" width="16.625" style="11" bestFit="1" customWidth="1"/>
    <col min="5891" max="5891" width="5.5" style="11" bestFit="1" customWidth="1"/>
    <col min="5892" max="5892" width="10.5" style="11" bestFit="1" customWidth="1"/>
    <col min="5893" max="6142" width="8.875" style="11"/>
    <col min="6143" max="6143" width="4.625" style="11" bestFit="1" customWidth="1"/>
    <col min="6144" max="6144" width="4.625" style="11" customWidth="1"/>
    <col min="6145" max="6145" width="14.625" style="11" bestFit="1" customWidth="1"/>
    <col min="6146" max="6146" width="16.625" style="11" bestFit="1" customWidth="1"/>
    <col min="6147" max="6147" width="5.5" style="11" bestFit="1" customWidth="1"/>
    <col min="6148" max="6148" width="10.5" style="11" bestFit="1" customWidth="1"/>
    <col min="6149" max="6398" width="8.875" style="11"/>
    <col min="6399" max="6399" width="4.625" style="11" bestFit="1" customWidth="1"/>
    <col min="6400" max="6400" width="4.625" style="11" customWidth="1"/>
    <col min="6401" max="6401" width="14.625" style="11" bestFit="1" customWidth="1"/>
    <col min="6402" max="6402" width="16.625" style="11" bestFit="1" customWidth="1"/>
    <col min="6403" max="6403" width="5.5" style="11" bestFit="1" customWidth="1"/>
    <col min="6404" max="6404" width="10.5" style="11" bestFit="1" customWidth="1"/>
    <col min="6405" max="6654" width="8.875" style="11"/>
    <col min="6655" max="6655" width="4.625" style="11" bestFit="1" customWidth="1"/>
    <col min="6656" max="6656" width="4.625" style="11" customWidth="1"/>
    <col min="6657" max="6657" width="14.625" style="11" bestFit="1" customWidth="1"/>
    <col min="6658" max="6658" width="16.625" style="11" bestFit="1" customWidth="1"/>
    <col min="6659" max="6659" width="5.5" style="11" bestFit="1" customWidth="1"/>
    <col min="6660" max="6660" width="10.5" style="11" bestFit="1" customWidth="1"/>
    <col min="6661" max="6910" width="8.875" style="11"/>
    <col min="6911" max="6911" width="4.625" style="11" bestFit="1" customWidth="1"/>
    <col min="6912" max="6912" width="4.625" style="11" customWidth="1"/>
    <col min="6913" max="6913" width="14.625" style="11" bestFit="1" customWidth="1"/>
    <col min="6914" max="6914" width="16.625" style="11" bestFit="1" customWidth="1"/>
    <col min="6915" max="6915" width="5.5" style="11" bestFit="1" customWidth="1"/>
    <col min="6916" max="6916" width="10.5" style="11" bestFit="1" customWidth="1"/>
    <col min="6917" max="7166" width="8.875" style="11"/>
    <col min="7167" max="7167" width="4.625" style="11" bestFit="1" customWidth="1"/>
    <col min="7168" max="7168" width="4.625" style="11" customWidth="1"/>
    <col min="7169" max="7169" width="14.625" style="11" bestFit="1" customWidth="1"/>
    <col min="7170" max="7170" width="16.625" style="11" bestFit="1" customWidth="1"/>
    <col min="7171" max="7171" width="5.5" style="11" bestFit="1" customWidth="1"/>
    <col min="7172" max="7172" width="10.5" style="11" bestFit="1" customWidth="1"/>
    <col min="7173" max="7422" width="8.875" style="11"/>
    <col min="7423" max="7423" width="4.625" style="11" bestFit="1" customWidth="1"/>
    <col min="7424" max="7424" width="4.625" style="11" customWidth="1"/>
    <col min="7425" max="7425" width="14.625" style="11" bestFit="1" customWidth="1"/>
    <col min="7426" max="7426" width="16.625" style="11" bestFit="1" customWidth="1"/>
    <col min="7427" max="7427" width="5.5" style="11" bestFit="1" customWidth="1"/>
    <col min="7428" max="7428" width="10.5" style="11" bestFit="1" customWidth="1"/>
    <col min="7429" max="7678" width="8.875" style="11"/>
    <col min="7679" max="7679" width="4.625" style="11" bestFit="1" customWidth="1"/>
    <col min="7680" max="7680" width="4.625" style="11" customWidth="1"/>
    <col min="7681" max="7681" width="14.625" style="11" bestFit="1" customWidth="1"/>
    <col min="7682" max="7682" width="16.625" style="11" bestFit="1" customWidth="1"/>
    <col min="7683" max="7683" width="5.5" style="11" bestFit="1" customWidth="1"/>
    <col min="7684" max="7684" width="10.5" style="11" bestFit="1" customWidth="1"/>
    <col min="7685" max="7934" width="8.875" style="11"/>
    <col min="7935" max="7935" width="4.625" style="11" bestFit="1" customWidth="1"/>
    <col min="7936" max="7936" width="4.625" style="11" customWidth="1"/>
    <col min="7937" max="7937" width="14.625" style="11" bestFit="1" customWidth="1"/>
    <col min="7938" max="7938" width="16.625" style="11" bestFit="1" customWidth="1"/>
    <col min="7939" max="7939" width="5.5" style="11" bestFit="1" customWidth="1"/>
    <col min="7940" max="7940" width="10.5" style="11" bestFit="1" customWidth="1"/>
    <col min="7941" max="8190" width="8.875" style="11"/>
    <col min="8191" max="8191" width="4.625" style="11" bestFit="1" customWidth="1"/>
    <col min="8192" max="8192" width="4.625" style="11" customWidth="1"/>
    <col min="8193" max="8193" width="14.625" style="11" bestFit="1" customWidth="1"/>
    <col min="8194" max="8194" width="16.625" style="11" bestFit="1" customWidth="1"/>
    <col min="8195" max="8195" width="5.5" style="11" bestFit="1" customWidth="1"/>
    <col min="8196" max="8196" width="10.5" style="11" bestFit="1" customWidth="1"/>
    <col min="8197" max="8446" width="8.875" style="11"/>
    <col min="8447" max="8447" width="4.625" style="11" bestFit="1" customWidth="1"/>
    <col min="8448" max="8448" width="4.625" style="11" customWidth="1"/>
    <col min="8449" max="8449" width="14.625" style="11" bestFit="1" customWidth="1"/>
    <col min="8450" max="8450" width="16.625" style="11" bestFit="1" customWidth="1"/>
    <col min="8451" max="8451" width="5.5" style="11" bestFit="1" customWidth="1"/>
    <col min="8452" max="8452" width="10.5" style="11" bestFit="1" customWidth="1"/>
    <col min="8453" max="8702" width="8.875" style="11"/>
    <col min="8703" max="8703" width="4.625" style="11" bestFit="1" customWidth="1"/>
    <col min="8704" max="8704" width="4.625" style="11" customWidth="1"/>
    <col min="8705" max="8705" width="14.625" style="11" bestFit="1" customWidth="1"/>
    <col min="8706" max="8706" width="16.625" style="11" bestFit="1" customWidth="1"/>
    <col min="8707" max="8707" width="5.5" style="11" bestFit="1" customWidth="1"/>
    <col min="8708" max="8708" width="10.5" style="11" bestFit="1" customWidth="1"/>
    <col min="8709" max="8958" width="8.875" style="11"/>
    <col min="8959" max="8959" width="4.625" style="11" bestFit="1" customWidth="1"/>
    <col min="8960" max="8960" width="4.625" style="11" customWidth="1"/>
    <col min="8961" max="8961" width="14.625" style="11" bestFit="1" customWidth="1"/>
    <col min="8962" max="8962" width="16.625" style="11" bestFit="1" customWidth="1"/>
    <col min="8963" max="8963" width="5.5" style="11" bestFit="1" customWidth="1"/>
    <col min="8964" max="8964" width="10.5" style="11" bestFit="1" customWidth="1"/>
    <col min="8965" max="9214" width="8.875" style="11"/>
    <col min="9215" max="9215" width="4.625" style="11" bestFit="1" customWidth="1"/>
    <col min="9216" max="9216" width="4.625" style="11" customWidth="1"/>
    <col min="9217" max="9217" width="14.625" style="11" bestFit="1" customWidth="1"/>
    <col min="9218" max="9218" width="16.625" style="11" bestFit="1" customWidth="1"/>
    <col min="9219" max="9219" width="5.5" style="11" bestFit="1" customWidth="1"/>
    <col min="9220" max="9220" width="10.5" style="11" bestFit="1" customWidth="1"/>
    <col min="9221" max="9470" width="8.875" style="11"/>
    <col min="9471" max="9471" width="4.625" style="11" bestFit="1" customWidth="1"/>
    <col min="9472" max="9472" width="4.625" style="11" customWidth="1"/>
    <col min="9473" max="9473" width="14.625" style="11" bestFit="1" customWidth="1"/>
    <col min="9474" max="9474" width="16.625" style="11" bestFit="1" customWidth="1"/>
    <col min="9475" max="9475" width="5.5" style="11" bestFit="1" customWidth="1"/>
    <col min="9476" max="9476" width="10.5" style="11" bestFit="1" customWidth="1"/>
    <col min="9477" max="9726" width="8.875" style="11"/>
    <col min="9727" max="9727" width="4.625" style="11" bestFit="1" customWidth="1"/>
    <col min="9728" max="9728" width="4.625" style="11" customWidth="1"/>
    <col min="9729" max="9729" width="14.625" style="11" bestFit="1" customWidth="1"/>
    <col min="9730" max="9730" width="16.625" style="11" bestFit="1" customWidth="1"/>
    <col min="9731" max="9731" width="5.5" style="11" bestFit="1" customWidth="1"/>
    <col min="9732" max="9732" width="10.5" style="11" bestFit="1" customWidth="1"/>
    <col min="9733" max="9982" width="8.875" style="11"/>
    <col min="9983" max="9983" width="4.625" style="11" bestFit="1" customWidth="1"/>
    <col min="9984" max="9984" width="4.625" style="11" customWidth="1"/>
    <col min="9985" max="9985" width="14.625" style="11" bestFit="1" customWidth="1"/>
    <col min="9986" max="9986" width="16.625" style="11" bestFit="1" customWidth="1"/>
    <col min="9987" max="9987" width="5.5" style="11" bestFit="1" customWidth="1"/>
    <col min="9988" max="9988" width="10.5" style="11" bestFit="1" customWidth="1"/>
    <col min="9989" max="10238" width="8.875" style="11"/>
    <col min="10239" max="10239" width="4.625" style="11" bestFit="1" customWidth="1"/>
    <col min="10240" max="10240" width="4.625" style="11" customWidth="1"/>
    <col min="10241" max="10241" width="14.625" style="11" bestFit="1" customWidth="1"/>
    <col min="10242" max="10242" width="16.625" style="11" bestFit="1" customWidth="1"/>
    <col min="10243" max="10243" width="5.5" style="11" bestFit="1" customWidth="1"/>
    <col min="10244" max="10244" width="10.5" style="11" bestFit="1" customWidth="1"/>
    <col min="10245" max="10494" width="8.875" style="11"/>
    <col min="10495" max="10495" width="4.625" style="11" bestFit="1" customWidth="1"/>
    <col min="10496" max="10496" width="4.625" style="11" customWidth="1"/>
    <col min="10497" max="10497" width="14.625" style="11" bestFit="1" customWidth="1"/>
    <col min="10498" max="10498" width="16.625" style="11" bestFit="1" customWidth="1"/>
    <col min="10499" max="10499" width="5.5" style="11" bestFit="1" customWidth="1"/>
    <col min="10500" max="10500" width="10.5" style="11" bestFit="1" customWidth="1"/>
    <col min="10501" max="10750" width="8.875" style="11"/>
    <col min="10751" max="10751" width="4.625" style="11" bestFit="1" customWidth="1"/>
    <col min="10752" max="10752" width="4.625" style="11" customWidth="1"/>
    <col min="10753" max="10753" width="14.625" style="11" bestFit="1" customWidth="1"/>
    <col min="10754" max="10754" width="16.625" style="11" bestFit="1" customWidth="1"/>
    <col min="10755" max="10755" width="5.5" style="11" bestFit="1" customWidth="1"/>
    <col min="10756" max="10756" width="10.5" style="11" bestFit="1" customWidth="1"/>
    <col min="10757" max="11006" width="8.875" style="11"/>
    <col min="11007" max="11007" width="4.625" style="11" bestFit="1" customWidth="1"/>
    <col min="11008" max="11008" width="4.625" style="11" customWidth="1"/>
    <col min="11009" max="11009" width="14.625" style="11" bestFit="1" customWidth="1"/>
    <col min="11010" max="11010" width="16.625" style="11" bestFit="1" customWidth="1"/>
    <col min="11011" max="11011" width="5.5" style="11" bestFit="1" customWidth="1"/>
    <col min="11012" max="11012" width="10.5" style="11" bestFit="1" customWidth="1"/>
    <col min="11013" max="11262" width="8.875" style="11"/>
    <col min="11263" max="11263" width="4.625" style="11" bestFit="1" customWidth="1"/>
    <col min="11264" max="11264" width="4.625" style="11" customWidth="1"/>
    <col min="11265" max="11265" width="14.625" style="11" bestFit="1" customWidth="1"/>
    <col min="11266" max="11266" width="16.625" style="11" bestFit="1" customWidth="1"/>
    <col min="11267" max="11267" width="5.5" style="11" bestFit="1" customWidth="1"/>
    <col min="11268" max="11268" width="10.5" style="11" bestFit="1" customWidth="1"/>
    <col min="11269" max="11518" width="8.875" style="11"/>
    <col min="11519" max="11519" width="4.625" style="11" bestFit="1" customWidth="1"/>
    <col min="11520" max="11520" width="4.625" style="11" customWidth="1"/>
    <col min="11521" max="11521" width="14.625" style="11" bestFit="1" customWidth="1"/>
    <col min="11522" max="11522" width="16.625" style="11" bestFit="1" customWidth="1"/>
    <col min="11523" max="11523" width="5.5" style="11" bestFit="1" customWidth="1"/>
    <col min="11524" max="11524" width="10.5" style="11" bestFit="1" customWidth="1"/>
    <col min="11525" max="11774" width="8.875" style="11"/>
    <col min="11775" max="11775" width="4.625" style="11" bestFit="1" customWidth="1"/>
    <col min="11776" max="11776" width="4.625" style="11" customWidth="1"/>
    <col min="11777" max="11777" width="14.625" style="11" bestFit="1" customWidth="1"/>
    <col min="11778" max="11778" width="16.625" style="11" bestFit="1" customWidth="1"/>
    <col min="11779" max="11779" width="5.5" style="11" bestFit="1" customWidth="1"/>
    <col min="11780" max="11780" width="10.5" style="11" bestFit="1" customWidth="1"/>
    <col min="11781" max="12030" width="8.875" style="11"/>
    <col min="12031" max="12031" width="4.625" style="11" bestFit="1" customWidth="1"/>
    <col min="12032" max="12032" width="4.625" style="11" customWidth="1"/>
    <col min="12033" max="12033" width="14.625" style="11" bestFit="1" customWidth="1"/>
    <col min="12034" max="12034" width="16.625" style="11" bestFit="1" customWidth="1"/>
    <col min="12035" max="12035" width="5.5" style="11" bestFit="1" customWidth="1"/>
    <col min="12036" max="12036" width="10.5" style="11" bestFit="1" customWidth="1"/>
    <col min="12037" max="12286" width="8.875" style="11"/>
    <col min="12287" max="12287" width="4.625" style="11" bestFit="1" customWidth="1"/>
    <col min="12288" max="12288" width="4.625" style="11" customWidth="1"/>
    <col min="12289" max="12289" width="14.625" style="11" bestFit="1" customWidth="1"/>
    <col min="12290" max="12290" width="16.625" style="11" bestFit="1" customWidth="1"/>
    <col min="12291" max="12291" width="5.5" style="11" bestFit="1" customWidth="1"/>
    <col min="12292" max="12292" width="10.5" style="11" bestFit="1" customWidth="1"/>
    <col min="12293" max="12542" width="8.875" style="11"/>
    <col min="12543" max="12543" width="4.625" style="11" bestFit="1" customWidth="1"/>
    <col min="12544" max="12544" width="4.625" style="11" customWidth="1"/>
    <col min="12545" max="12545" width="14.625" style="11" bestFit="1" customWidth="1"/>
    <col min="12546" max="12546" width="16.625" style="11" bestFit="1" customWidth="1"/>
    <col min="12547" max="12547" width="5.5" style="11" bestFit="1" customWidth="1"/>
    <col min="12548" max="12548" width="10.5" style="11" bestFit="1" customWidth="1"/>
    <col min="12549" max="12798" width="8.875" style="11"/>
    <col min="12799" max="12799" width="4.625" style="11" bestFit="1" customWidth="1"/>
    <col min="12800" max="12800" width="4.625" style="11" customWidth="1"/>
    <col min="12801" max="12801" width="14.625" style="11" bestFit="1" customWidth="1"/>
    <col min="12802" max="12802" width="16.625" style="11" bestFit="1" customWidth="1"/>
    <col min="12803" max="12803" width="5.5" style="11" bestFit="1" customWidth="1"/>
    <col min="12804" max="12804" width="10.5" style="11" bestFit="1" customWidth="1"/>
    <col min="12805" max="13054" width="8.875" style="11"/>
    <col min="13055" max="13055" width="4.625" style="11" bestFit="1" customWidth="1"/>
    <col min="13056" max="13056" width="4.625" style="11" customWidth="1"/>
    <col min="13057" max="13057" width="14.625" style="11" bestFit="1" customWidth="1"/>
    <col min="13058" max="13058" width="16.625" style="11" bestFit="1" customWidth="1"/>
    <col min="13059" max="13059" width="5.5" style="11" bestFit="1" customWidth="1"/>
    <col min="13060" max="13060" width="10.5" style="11" bestFit="1" customWidth="1"/>
    <col min="13061" max="13310" width="8.875" style="11"/>
    <col min="13311" max="13311" width="4.625" style="11" bestFit="1" customWidth="1"/>
    <col min="13312" max="13312" width="4.625" style="11" customWidth="1"/>
    <col min="13313" max="13313" width="14.625" style="11" bestFit="1" customWidth="1"/>
    <col min="13314" max="13314" width="16.625" style="11" bestFit="1" customWidth="1"/>
    <col min="13315" max="13315" width="5.5" style="11" bestFit="1" customWidth="1"/>
    <col min="13316" max="13316" width="10.5" style="11" bestFit="1" customWidth="1"/>
    <col min="13317" max="13566" width="8.875" style="11"/>
    <col min="13567" max="13567" width="4.625" style="11" bestFit="1" customWidth="1"/>
    <col min="13568" max="13568" width="4.625" style="11" customWidth="1"/>
    <col min="13569" max="13569" width="14.625" style="11" bestFit="1" customWidth="1"/>
    <col min="13570" max="13570" width="16.625" style="11" bestFit="1" customWidth="1"/>
    <col min="13571" max="13571" width="5.5" style="11" bestFit="1" customWidth="1"/>
    <col min="13572" max="13572" width="10.5" style="11" bestFit="1" customWidth="1"/>
    <col min="13573" max="13822" width="8.875" style="11"/>
    <col min="13823" max="13823" width="4.625" style="11" bestFit="1" customWidth="1"/>
    <col min="13824" max="13824" width="4.625" style="11" customWidth="1"/>
    <col min="13825" max="13825" width="14.625" style="11" bestFit="1" customWidth="1"/>
    <col min="13826" max="13826" width="16.625" style="11" bestFit="1" customWidth="1"/>
    <col min="13827" max="13827" width="5.5" style="11" bestFit="1" customWidth="1"/>
    <col min="13828" max="13828" width="10.5" style="11" bestFit="1" customWidth="1"/>
    <col min="13829" max="14078" width="8.875" style="11"/>
    <col min="14079" max="14079" width="4.625" style="11" bestFit="1" customWidth="1"/>
    <col min="14080" max="14080" width="4.625" style="11" customWidth="1"/>
    <col min="14081" max="14081" width="14.625" style="11" bestFit="1" customWidth="1"/>
    <col min="14082" max="14082" width="16.625" style="11" bestFit="1" customWidth="1"/>
    <col min="14083" max="14083" width="5.5" style="11" bestFit="1" customWidth="1"/>
    <col min="14084" max="14084" width="10.5" style="11" bestFit="1" customWidth="1"/>
    <col min="14085" max="14334" width="8.875" style="11"/>
    <col min="14335" max="14335" width="4.625" style="11" bestFit="1" customWidth="1"/>
    <col min="14336" max="14336" width="4.625" style="11" customWidth="1"/>
    <col min="14337" max="14337" width="14.625" style="11" bestFit="1" customWidth="1"/>
    <col min="14338" max="14338" width="16.625" style="11" bestFit="1" customWidth="1"/>
    <col min="14339" max="14339" width="5.5" style="11" bestFit="1" customWidth="1"/>
    <col min="14340" max="14340" width="10.5" style="11" bestFit="1" customWidth="1"/>
    <col min="14341" max="14590" width="8.875" style="11"/>
    <col min="14591" max="14591" width="4.625" style="11" bestFit="1" customWidth="1"/>
    <col min="14592" max="14592" width="4.625" style="11" customWidth="1"/>
    <col min="14593" max="14593" width="14.625" style="11" bestFit="1" customWidth="1"/>
    <col min="14594" max="14594" width="16.625" style="11" bestFit="1" customWidth="1"/>
    <col min="14595" max="14595" width="5.5" style="11" bestFit="1" customWidth="1"/>
    <col min="14596" max="14596" width="10.5" style="11" bestFit="1" customWidth="1"/>
    <col min="14597" max="14846" width="8.875" style="11"/>
    <col min="14847" max="14847" width="4.625" style="11" bestFit="1" customWidth="1"/>
    <col min="14848" max="14848" width="4.625" style="11" customWidth="1"/>
    <col min="14849" max="14849" width="14.625" style="11" bestFit="1" customWidth="1"/>
    <col min="14850" max="14850" width="16.625" style="11" bestFit="1" customWidth="1"/>
    <col min="14851" max="14851" width="5.5" style="11" bestFit="1" customWidth="1"/>
    <col min="14852" max="14852" width="10.5" style="11" bestFit="1" customWidth="1"/>
    <col min="14853" max="15102" width="8.875" style="11"/>
    <col min="15103" max="15103" width="4.625" style="11" bestFit="1" customWidth="1"/>
    <col min="15104" max="15104" width="4.625" style="11" customWidth="1"/>
    <col min="15105" max="15105" width="14.625" style="11" bestFit="1" customWidth="1"/>
    <col min="15106" max="15106" width="16.625" style="11" bestFit="1" customWidth="1"/>
    <col min="15107" max="15107" width="5.5" style="11" bestFit="1" customWidth="1"/>
    <col min="15108" max="15108" width="10.5" style="11" bestFit="1" customWidth="1"/>
    <col min="15109" max="15358" width="8.875" style="11"/>
    <col min="15359" max="15359" width="4.625" style="11" bestFit="1" customWidth="1"/>
    <col min="15360" max="15360" width="4.625" style="11" customWidth="1"/>
    <col min="15361" max="15361" width="14.625" style="11" bestFit="1" customWidth="1"/>
    <col min="15362" max="15362" width="16.625" style="11" bestFit="1" customWidth="1"/>
    <col min="15363" max="15363" width="5.5" style="11" bestFit="1" customWidth="1"/>
    <col min="15364" max="15364" width="10.5" style="11" bestFit="1" customWidth="1"/>
    <col min="15365" max="15614" width="8.875" style="11"/>
    <col min="15615" max="15615" width="4.625" style="11" bestFit="1" customWidth="1"/>
    <col min="15616" max="15616" width="4.625" style="11" customWidth="1"/>
    <col min="15617" max="15617" width="14.625" style="11" bestFit="1" customWidth="1"/>
    <col min="15618" max="15618" width="16.625" style="11" bestFit="1" customWidth="1"/>
    <col min="15619" max="15619" width="5.5" style="11" bestFit="1" customWidth="1"/>
    <col min="15620" max="15620" width="10.5" style="11" bestFit="1" customWidth="1"/>
    <col min="15621" max="15870" width="8.875" style="11"/>
    <col min="15871" max="15871" width="4.625" style="11" bestFit="1" customWidth="1"/>
    <col min="15872" max="15872" width="4.625" style="11" customWidth="1"/>
    <col min="15873" max="15873" width="14.625" style="11" bestFit="1" customWidth="1"/>
    <col min="15874" max="15874" width="16.625" style="11" bestFit="1" customWidth="1"/>
    <col min="15875" max="15875" width="5.5" style="11" bestFit="1" customWidth="1"/>
    <col min="15876" max="15876" width="10.5" style="11" bestFit="1" customWidth="1"/>
    <col min="15877" max="16126" width="8.875" style="11"/>
    <col min="16127" max="16127" width="4.625" style="11" bestFit="1" customWidth="1"/>
    <col min="16128" max="16128" width="4.625" style="11" customWidth="1"/>
    <col min="16129" max="16129" width="14.625" style="11" bestFit="1" customWidth="1"/>
    <col min="16130" max="16130" width="16.625" style="11" bestFit="1" customWidth="1"/>
    <col min="16131" max="16131" width="5.5" style="11" bestFit="1" customWidth="1"/>
    <col min="16132" max="16132" width="10.5" style="11" bestFit="1" customWidth="1"/>
    <col min="16133" max="16384" width="8.875" style="11"/>
  </cols>
  <sheetData>
    <row r="1" spans="1:13">
      <c r="A1" s="9" t="s">
        <v>0</v>
      </c>
      <c r="B1" s="10" t="s">
        <v>1</v>
      </c>
      <c r="C1" s="10" t="s">
        <v>2</v>
      </c>
      <c r="D1" s="10" t="s">
        <v>3</v>
      </c>
      <c r="E1" s="10" t="s">
        <v>4</v>
      </c>
      <c r="F1" s="10" t="s">
        <v>5</v>
      </c>
      <c r="H1" s="11" t="s">
        <v>19</v>
      </c>
    </row>
    <row r="2" spans="1:13">
      <c r="A2" s="12">
        <v>1</v>
      </c>
      <c r="B2" s="151"/>
      <c r="C2" s="151"/>
      <c r="D2" s="151"/>
      <c r="E2" s="151"/>
      <c r="F2" s="151"/>
      <c r="H2" s="10" t="s">
        <v>0</v>
      </c>
      <c r="I2" s="10" t="s">
        <v>1</v>
      </c>
      <c r="J2" s="10" t="s">
        <v>2</v>
      </c>
      <c r="K2" s="10" t="s">
        <v>3</v>
      </c>
      <c r="L2" s="10" t="s">
        <v>4</v>
      </c>
      <c r="M2" s="10" t="s">
        <v>5</v>
      </c>
    </row>
    <row r="3" spans="1:13">
      <c r="A3" s="12">
        <v>2</v>
      </c>
      <c r="B3" s="151"/>
      <c r="C3" s="151"/>
      <c r="D3" s="151"/>
      <c r="E3" s="151"/>
      <c r="F3" s="151"/>
      <c r="H3" s="12">
        <v>1</v>
      </c>
      <c r="I3" s="57" t="s">
        <v>22</v>
      </c>
      <c r="J3" s="57" t="s">
        <v>23</v>
      </c>
      <c r="K3" s="57" t="s">
        <v>24</v>
      </c>
      <c r="L3" s="57">
        <v>3</v>
      </c>
      <c r="M3" s="57">
        <v>185</v>
      </c>
    </row>
    <row r="4" spans="1:13">
      <c r="A4" s="12">
        <v>3</v>
      </c>
      <c r="B4" s="151"/>
      <c r="C4" s="151"/>
      <c r="D4" s="151"/>
      <c r="E4" s="151"/>
      <c r="F4" s="151"/>
      <c r="H4" s="12">
        <v>2</v>
      </c>
      <c r="I4" s="57"/>
      <c r="J4" s="57" t="s">
        <v>130</v>
      </c>
      <c r="K4" s="57" t="s">
        <v>25</v>
      </c>
      <c r="L4" s="57">
        <v>3</v>
      </c>
      <c r="M4" s="57">
        <v>178</v>
      </c>
    </row>
    <row r="5" spans="1:13">
      <c r="A5" s="12">
        <v>4</v>
      </c>
      <c r="B5" s="151"/>
      <c r="C5" s="151"/>
      <c r="D5" s="151"/>
      <c r="E5" s="151"/>
      <c r="F5" s="151"/>
      <c r="H5" s="12">
        <v>3</v>
      </c>
      <c r="I5" s="57"/>
      <c r="J5" s="57" t="s">
        <v>26</v>
      </c>
      <c r="K5" s="57" t="s">
        <v>27</v>
      </c>
      <c r="L5" s="57">
        <v>3</v>
      </c>
      <c r="M5" s="57">
        <v>180</v>
      </c>
    </row>
    <row r="6" spans="1:13">
      <c r="A6" s="12">
        <v>5</v>
      </c>
      <c r="B6" s="151"/>
      <c r="C6" s="151"/>
      <c r="D6" s="151"/>
      <c r="E6" s="151"/>
      <c r="F6" s="151"/>
    </row>
    <row r="7" spans="1:13">
      <c r="A7" s="12">
        <v>6</v>
      </c>
      <c r="B7" s="151"/>
      <c r="C7" s="151"/>
      <c r="D7" s="151"/>
      <c r="E7" s="151"/>
      <c r="F7" s="151"/>
      <c r="J7" s="11" t="s">
        <v>128</v>
      </c>
    </row>
    <row r="8" spans="1:13">
      <c r="A8" s="12">
        <v>7</v>
      </c>
      <c r="B8" s="151"/>
      <c r="C8" s="151"/>
      <c r="D8" s="151"/>
      <c r="E8" s="151"/>
      <c r="F8" s="151"/>
      <c r="J8" s="71" t="s">
        <v>131</v>
      </c>
    </row>
    <row r="9" spans="1:13">
      <c r="A9" s="12">
        <v>8</v>
      </c>
      <c r="B9" s="151"/>
      <c r="C9" s="151"/>
      <c r="D9" s="151"/>
      <c r="E9" s="151"/>
      <c r="F9" s="151"/>
      <c r="J9" s="71" t="s">
        <v>129</v>
      </c>
    </row>
    <row r="10" spans="1:13">
      <c r="A10" s="12">
        <v>9</v>
      </c>
      <c r="B10" s="151"/>
      <c r="C10" s="151"/>
      <c r="D10" s="151"/>
      <c r="E10" s="151"/>
      <c r="F10" s="151"/>
      <c r="J10" s="71" t="s">
        <v>133</v>
      </c>
      <c r="K10" s="11" t="s">
        <v>132</v>
      </c>
    </row>
    <row r="11" spans="1:13">
      <c r="A11" s="12">
        <v>10</v>
      </c>
      <c r="B11" s="151"/>
      <c r="C11" s="151"/>
      <c r="D11" s="151"/>
      <c r="E11" s="151"/>
      <c r="F11" s="151"/>
    </row>
    <row r="12" spans="1:13">
      <c r="A12" s="12">
        <v>11</v>
      </c>
      <c r="B12" s="151"/>
      <c r="C12" s="151"/>
      <c r="D12" s="151"/>
      <c r="E12" s="151"/>
      <c r="F12" s="151"/>
    </row>
    <row r="13" spans="1:13">
      <c r="A13" s="12">
        <v>12</v>
      </c>
      <c r="B13" s="151"/>
      <c r="C13" s="151"/>
      <c r="D13" s="151"/>
      <c r="E13" s="151"/>
      <c r="F13" s="151"/>
    </row>
    <row r="14" spans="1:13">
      <c r="A14" s="12">
        <v>13</v>
      </c>
      <c r="B14" s="151"/>
      <c r="C14" s="151"/>
      <c r="D14" s="151"/>
      <c r="E14" s="151"/>
      <c r="F14" s="151"/>
    </row>
    <row r="15" spans="1:13">
      <c r="A15" s="12">
        <v>14</v>
      </c>
      <c r="B15" s="151"/>
      <c r="C15" s="151"/>
      <c r="D15" s="151"/>
      <c r="E15" s="151"/>
      <c r="F15" s="151"/>
    </row>
    <row r="16" spans="1:13">
      <c r="A16" s="12">
        <v>15</v>
      </c>
      <c r="B16" s="151"/>
      <c r="C16" s="151"/>
      <c r="D16" s="151"/>
      <c r="E16" s="151"/>
      <c r="F16" s="151"/>
    </row>
    <row r="17" spans="1:6">
      <c r="A17" s="12">
        <v>16</v>
      </c>
      <c r="B17" s="151"/>
      <c r="C17" s="151"/>
      <c r="D17" s="151"/>
      <c r="E17" s="151"/>
      <c r="F17" s="151"/>
    </row>
    <row r="18" spans="1:6">
      <c r="A18" s="12">
        <v>17</v>
      </c>
      <c r="B18" s="151"/>
      <c r="C18" s="151"/>
      <c r="D18" s="151"/>
      <c r="E18" s="151"/>
      <c r="F18" s="151"/>
    </row>
    <row r="19" spans="1:6">
      <c r="A19" s="12">
        <v>18</v>
      </c>
      <c r="B19" s="151"/>
      <c r="C19" s="151"/>
      <c r="D19" s="151"/>
      <c r="E19" s="151"/>
      <c r="F19" s="151"/>
    </row>
    <row r="20" spans="1:6">
      <c r="A20" s="12">
        <v>19</v>
      </c>
      <c r="B20" s="151"/>
      <c r="C20" s="151"/>
      <c r="D20" s="151"/>
      <c r="E20" s="151"/>
      <c r="F20" s="151"/>
    </row>
    <row r="21" spans="1:6">
      <c r="A21" s="12">
        <v>20</v>
      </c>
      <c r="B21" s="151"/>
      <c r="C21" s="151"/>
      <c r="D21" s="151"/>
      <c r="E21" s="151"/>
      <c r="F21" s="151"/>
    </row>
    <row r="22" spans="1:6">
      <c r="A22" s="12">
        <v>21</v>
      </c>
      <c r="B22" s="151"/>
      <c r="C22" s="151"/>
      <c r="D22" s="151"/>
      <c r="E22" s="151"/>
      <c r="F22" s="151"/>
    </row>
    <row r="23" spans="1:6">
      <c r="A23" s="12">
        <v>22</v>
      </c>
      <c r="B23" s="151"/>
      <c r="C23" s="151"/>
      <c r="D23" s="151"/>
      <c r="E23" s="151"/>
      <c r="F23" s="151"/>
    </row>
    <row r="24" spans="1:6">
      <c r="A24" s="12">
        <v>23</v>
      </c>
      <c r="B24" s="151"/>
      <c r="C24" s="151"/>
      <c r="D24" s="151"/>
      <c r="E24" s="151"/>
      <c r="F24" s="151"/>
    </row>
    <row r="25" spans="1:6">
      <c r="A25" s="12">
        <v>24</v>
      </c>
      <c r="B25" s="151"/>
      <c r="C25" s="151"/>
      <c r="D25" s="151"/>
      <c r="E25" s="151"/>
      <c r="F25" s="151"/>
    </row>
    <row r="26" spans="1:6">
      <c r="A26" s="12">
        <v>25</v>
      </c>
      <c r="B26" s="151"/>
      <c r="C26" s="151"/>
      <c r="D26" s="151"/>
      <c r="E26" s="151"/>
      <c r="F26" s="151"/>
    </row>
    <row r="27" spans="1:6">
      <c r="A27" s="12">
        <v>26</v>
      </c>
      <c r="B27" s="151"/>
      <c r="C27" s="151"/>
      <c r="D27" s="151"/>
      <c r="E27" s="151"/>
      <c r="F27" s="151"/>
    </row>
    <row r="28" spans="1:6">
      <c r="A28" s="12">
        <v>27</v>
      </c>
      <c r="B28" s="151"/>
      <c r="C28" s="151"/>
      <c r="D28" s="151"/>
      <c r="E28" s="151"/>
      <c r="F28" s="151"/>
    </row>
    <row r="29" spans="1:6">
      <c r="A29" s="12">
        <v>28</v>
      </c>
      <c r="B29" s="151"/>
      <c r="C29" s="151"/>
      <c r="D29" s="151"/>
      <c r="E29" s="151"/>
      <c r="F29" s="151"/>
    </row>
    <row r="30" spans="1:6">
      <c r="A30" s="12">
        <v>29</v>
      </c>
      <c r="B30" s="151"/>
      <c r="C30" s="151"/>
      <c r="D30" s="151"/>
      <c r="E30" s="151"/>
      <c r="F30" s="151"/>
    </row>
    <row r="31" spans="1:6">
      <c r="A31" s="12">
        <v>30</v>
      </c>
      <c r="B31" s="151"/>
      <c r="C31" s="151"/>
      <c r="D31" s="151"/>
      <c r="E31" s="151"/>
      <c r="F31" s="151"/>
    </row>
    <row r="32" spans="1:6">
      <c r="A32" s="12">
        <v>31</v>
      </c>
      <c r="B32" s="151"/>
      <c r="C32" s="151"/>
      <c r="D32" s="151"/>
      <c r="E32" s="151"/>
      <c r="F32" s="151"/>
    </row>
    <row r="33" spans="1:6">
      <c r="A33" s="12">
        <v>32</v>
      </c>
      <c r="B33" s="151"/>
      <c r="C33" s="151"/>
      <c r="D33" s="151"/>
      <c r="E33" s="151"/>
      <c r="F33" s="151"/>
    </row>
    <row r="34" spans="1:6">
      <c r="A34" s="12">
        <v>33</v>
      </c>
      <c r="B34" s="151"/>
      <c r="C34" s="151"/>
      <c r="D34" s="151"/>
      <c r="E34" s="151"/>
      <c r="F34" s="151"/>
    </row>
    <row r="35" spans="1:6">
      <c r="A35" s="12">
        <v>34</v>
      </c>
      <c r="B35" s="151"/>
      <c r="C35" s="151"/>
      <c r="D35" s="151"/>
      <c r="E35" s="151"/>
      <c r="F35" s="151"/>
    </row>
    <row r="36" spans="1:6">
      <c r="A36" s="12">
        <v>35</v>
      </c>
      <c r="B36" s="151"/>
      <c r="C36" s="151"/>
      <c r="D36" s="151"/>
      <c r="E36" s="151"/>
      <c r="F36" s="151"/>
    </row>
    <row r="37" spans="1:6">
      <c r="A37" s="12">
        <v>36</v>
      </c>
      <c r="B37" s="151"/>
      <c r="C37" s="151"/>
      <c r="D37" s="151"/>
      <c r="E37" s="151"/>
      <c r="F37" s="151"/>
    </row>
    <row r="38" spans="1:6">
      <c r="A38" s="12">
        <v>37</v>
      </c>
      <c r="B38" s="151"/>
      <c r="C38" s="151"/>
      <c r="D38" s="151"/>
      <c r="E38" s="151"/>
      <c r="F38" s="151"/>
    </row>
    <row r="39" spans="1:6">
      <c r="A39" s="12">
        <v>38</v>
      </c>
      <c r="B39" s="151"/>
      <c r="C39" s="151"/>
      <c r="D39" s="151"/>
      <c r="E39" s="151"/>
      <c r="F39" s="151"/>
    </row>
    <row r="40" spans="1:6">
      <c r="A40" s="12">
        <v>39</v>
      </c>
      <c r="B40" s="151"/>
      <c r="C40" s="151"/>
      <c r="D40" s="151"/>
      <c r="E40" s="151"/>
      <c r="F40" s="151"/>
    </row>
    <row r="41" spans="1:6">
      <c r="A41" s="12">
        <v>40</v>
      </c>
      <c r="B41" s="151"/>
      <c r="C41" s="151"/>
      <c r="D41" s="151"/>
      <c r="E41" s="151"/>
      <c r="F41" s="151"/>
    </row>
  </sheetData>
  <phoneticPr fontId="1"/>
  <pageMargins left="0.7" right="0.7" top="0.75" bottom="0.75" header="0.3" footer="0.3"/>
  <pageSetup paperSize="9" orientation="portrait" verticalDpi="0"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14"/>
    <pageSetUpPr fitToPage="1"/>
  </sheetPr>
  <dimension ref="A1:Z50"/>
  <sheetViews>
    <sheetView view="pageBreakPreview" zoomScale="75" zoomScaleNormal="75" zoomScaleSheetLayoutView="75" workbookViewId="0">
      <selection activeCell="M14" sqref="M14"/>
    </sheetView>
  </sheetViews>
  <sheetFormatPr defaultColWidth="9" defaultRowHeight="13.5"/>
  <cols>
    <col min="1" max="1" width="10" style="71" bestFit="1" customWidth="1"/>
    <col min="2" max="2" width="6.25" style="71" customWidth="1"/>
    <col min="3" max="3" width="6.375" style="71" customWidth="1"/>
    <col min="4" max="4" width="33.5" style="71" customWidth="1"/>
    <col min="5" max="5" width="7.125" style="71" customWidth="1"/>
    <col min="6" max="6" width="21.125" style="71" customWidth="1"/>
    <col min="7" max="7" width="10" style="71" customWidth="1"/>
    <col min="8" max="8" width="2.375" style="71" customWidth="1"/>
    <col min="9" max="9" width="5.375" style="71" customWidth="1"/>
    <col min="10" max="10" width="1.5" style="71" customWidth="1"/>
    <col min="11" max="11" width="2.125" style="71" customWidth="1"/>
    <col min="12" max="12" width="1.125" style="71" customWidth="1"/>
    <col min="13" max="18" width="9" style="71"/>
    <col min="19" max="21" width="9" style="71" hidden="1" customWidth="1"/>
    <col min="22" max="22" width="18.875" style="71" hidden="1" customWidth="1"/>
    <col min="23" max="26" width="9" style="71" hidden="1" customWidth="1"/>
    <col min="27" max="255" width="9" style="71"/>
    <col min="256" max="256" width="10" style="71" bestFit="1" customWidth="1"/>
    <col min="257" max="257" width="6.25" style="71" customWidth="1"/>
    <col min="258" max="258" width="6.375" style="71" customWidth="1"/>
    <col min="259" max="259" width="33.5" style="71" customWidth="1"/>
    <col min="260" max="260" width="7.125" style="71" customWidth="1"/>
    <col min="261" max="261" width="21.125" style="71" customWidth="1"/>
    <col min="262" max="262" width="10" style="71" customWidth="1"/>
    <col min="263" max="263" width="15.25" style="71" customWidth="1"/>
    <col min="264" max="264" width="2.375" style="71" customWidth="1"/>
    <col min="265" max="265" width="5.375" style="71" customWidth="1"/>
    <col min="266" max="266" width="1.5" style="71" customWidth="1"/>
    <col min="267" max="267" width="2.125" style="71" customWidth="1"/>
    <col min="268" max="268" width="1.125" style="71" customWidth="1"/>
    <col min="269" max="511" width="9" style="71"/>
    <col min="512" max="512" width="10" style="71" bestFit="1" customWidth="1"/>
    <col min="513" max="513" width="6.25" style="71" customWidth="1"/>
    <col min="514" max="514" width="6.375" style="71" customWidth="1"/>
    <col min="515" max="515" width="33.5" style="71" customWidth="1"/>
    <col min="516" max="516" width="7.125" style="71" customWidth="1"/>
    <col min="517" max="517" width="21.125" style="71" customWidth="1"/>
    <col min="518" max="518" width="10" style="71" customWidth="1"/>
    <col min="519" max="519" width="15.25" style="71" customWidth="1"/>
    <col min="520" max="520" width="2.375" style="71" customWidth="1"/>
    <col min="521" max="521" width="5.375" style="71" customWidth="1"/>
    <col min="522" max="522" width="1.5" style="71" customWidth="1"/>
    <col min="523" max="523" width="2.125" style="71" customWidth="1"/>
    <col min="524" max="524" width="1.125" style="71" customWidth="1"/>
    <col min="525" max="767" width="9" style="71"/>
    <col min="768" max="768" width="10" style="71" bestFit="1" customWidth="1"/>
    <col min="769" max="769" width="6.25" style="71" customWidth="1"/>
    <col min="770" max="770" width="6.375" style="71" customWidth="1"/>
    <col min="771" max="771" width="33.5" style="71" customWidth="1"/>
    <col min="772" max="772" width="7.125" style="71" customWidth="1"/>
    <col min="773" max="773" width="21.125" style="71" customWidth="1"/>
    <col min="774" max="774" width="10" style="71" customWidth="1"/>
    <col min="775" max="775" width="15.25" style="71" customWidth="1"/>
    <col min="776" max="776" width="2.375" style="71" customWidth="1"/>
    <col min="777" max="777" width="5.375" style="71" customWidth="1"/>
    <col min="778" max="778" width="1.5" style="71" customWidth="1"/>
    <col min="779" max="779" width="2.125" style="71" customWidth="1"/>
    <col min="780" max="780" width="1.125" style="71" customWidth="1"/>
    <col min="781" max="1023" width="9" style="71"/>
    <col min="1024" max="1024" width="10" style="71" bestFit="1" customWidth="1"/>
    <col min="1025" max="1025" width="6.25" style="71" customWidth="1"/>
    <col min="1026" max="1026" width="6.375" style="71" customWidth="1"/>
    <col min="1027" max="1027" width="33.5" style="71" customWidth="1"/>
    <col min="1028" max="1028" width="7.125" style="71" customWidth="1"/>
    <col min="1029" max="1029" width="21.125" style="71" customWidth="1"/>
    <col min="1030" max="1030" width="10" style="71" customWidth="1"/>
    <col min="1031" max="1031" width="15.25" style="71" customWidth="1"/>
    <col min="1032" max="1032" width="2.375" style="71" customWidth="1"/>
    <col min="1033" max="1033" width="5.375" style="71" customWidth="1"/>
    <col min="1034" max="1034" width="1.5" style="71" customWidth="1"/>
    <col min="1035" max="1035" width="2.125" style="71" customWidth="1"/>
    <col min="1036" max="1036" width="1.125" style="71" customWidth="1"/>
    <col min="1037" max="1279" width="9" style="71"/>
    <col min="1280" max="1280" width="10" style="71" bestFit="1" customWidth="1"/>
    <col min="1281" max="1281" width="6.25" style="71" customWidth="1"/>
    <col min="1282" max="1282" width="6.375" style="71" customWidth="1"/>
    <col min="1283" max="1283" width="33.5" style="71" customWidth="1"/>
    <col min="1284" max="1284" width="7.125" style="71" customWidth="1"/>
    <col min="1285" max="1285" width="21.125" style="71" customWidth="1"/>
    <col min="1286" max="1286" width="10" style="71" customWidth="1"/>
    <col min="1287" max="1287" width="15.25" style="71" customWidth="1"/>
    <col min="1288" max="1288" width="2.375" style="71" customWidth="1"/>
    <col min="1289" max="1289" width="5.375" style="71" customWidth="1"/>
    <col min="1290" max="1290" width="1.5" style="71" customWidth="1"/>
    <col min="1291" max="1291" width="2.125" style="71" customWidth="1"/>
    <col min="1292" max="1292" width="1.125" style="71" customWidth="1"/>
    <col min="1293" max="1535" width="9" style="71"/>
    <col min="1536" max="1536" width="10" style="71" bestFit="1" customWidth="1"/>
    <col min="1537" max="1537" width="6.25" style="71" customWidth="1"/>
    <col min="1538" max="1538" width="6.375" style="71" customWidth="1"/>
    <col min="1539" max="1539" width="33.5" style="71" customWidth="1"/>
    <col min="1540" max="1540" width="7.125" style="71" customWidth="1"/>
    <col min="1541" max="1541" width="21.125" style="71" customWidth="1"/>
    <col min="1542" max="1542" width="10" style="71" customWidth="1"/>
    <col min="1543" max="1543" width="15.25" style="71" customWidth="1"/>
    <col min="1544" max="1544" width="2.375" style="71" customWidth="1"/>
    <col min="1545" max="1545" width="5.375" style="71" customWidth="1"/>
    <col min="1546" max="1546" width="1.5" style="71" customWidth="1"/>
    <col min="1547" max="1547" width="2.125" style="71" customWidth="1"/>
    <col min="1548" max="1548" width="1.125" style="71" customWidth="1"/>
    <col min="1549" max="1791" width="9" style="71"/>
    <col min="1792" max="1792" width="10" style="71" bestFit="1" customWidth="1"/>
    <col min="1793" max="1793" width="6.25" style="71" customWidth="1"/>
    <col min="1794" max="1794" width="6.375" style="71" customWidth="1"/>
    <col min="1795" max="1795" width="33.5" style="71" customWidth="1"/>
    <col min="1796" max="1796" width="7.125" style="71" customWidth="1"/>
    <col min="1797" max="1797" width="21.125" style="71" customWidth="1"/>
    <col min="1798" max="1798" width="10" style="71" customWidth="1"/>
    <col min="1799" max="1799" width="15.25" style="71" customWidth="1"/>
    <col min="1800" max="1800" width="2.375" style="71" customWidth="1"/>
    <col min="1801" max="1801" width="5.375" style="71" customWidth="1"/>
    <col min="1802" max="1802" width="1.5" style="71" customWidth="1"/>
    <col min="1803" max="1803" width="2.125" style="71" customWidth="1"/>
    <col min="1804" max="1804" width="1.125" style="71" customWidth="1"/>
    <col min="1805" max="2047" width="9" style="71"/>
    <col min="2048" max="2048" width="10" style="71" bestFit="1" customWidth="1"/>
    <col min="2049" max="2049" width="6.25" style="71" customWidth="1"/>
    <col min="2050" max="2050" width="6.375" style="71" customWidth="1"/>
    <col min="2051" max="2051" width="33.5" style="71" customWidth="1"/>
    <col min="2052" max="2052" width="7.125" style="71" customWidth="1"/>
    <col min="2053" max="2053" width="21.125" style="71" customWidth="1"/>
    <col min="2054" max="2054" width="10" style="71" customWidth="1"/>
    <col min="2055" max="2055" width="15.25" style="71" customWidth="1"/>
    <col min="2056" max="2056" width="2.375" style="71" customWidth="1"/>
    <col min="2057" max="2057" width="5.375" style="71" customWidth="1"/>
    <col min="2058" max="2058" width="1.5" style="71" customWidth="1"/>
    <col min="2059" max="2059" width="2.125" style="71" customWidth="1"/>
    <col min="2060" max="2060" width="1.125" style="71" customWidth="1"/>
    <col min="2061" max="2303" width="9" style="71"/>
    <col min="2304" max="2304" width="10" style="71" bestFit="1" customWidth="1"/>
    <col min="2305" max="2305" width="6.25" style="71" customWidth="1"/>
    <col min="2306" max="2306" width="6.375" style="71" customWidth="1"/>
    <col min="2307" max="2307" width="33.5" style="71" customWidth="1"/>
    <col min="2308" max="2308" width="7.125" style="71" customWidth="1"/>
    <col min="2309" max="2309" width="21.125" style="71" customWidth="1"/>
    <col min="2310" max="2310" width="10" style="71" customWidth="1"/>
    <col min="2311" max="2311" width="15.25" style="71" customWidth="1"/>
    <col min="2312" max="2312" width="2.375" style="71" customWidth="1"/>
    <col min="2313" max="2313" width="5.375" style="71" customWidth="1"/>
    <col min="2314" max="2314" width="1.5" style="71" customWidth="1"/>
    <col min="2315" max="2315" width="2.125" style="71" customWidth="1"/>
    <col min="2316" max="2316" width="1.125" style="71" customWidth="1"/>
    <col min="2317" max="2559" width="9" style="71"/>
    <col min="2560" max="2560" width="10" style="71" bestFit="1" customWidth="1"/>
    <col min="2561" max="2561" width="6.25" style="71" customWidth="1"/>
    <col min="2562" max="2562" width="6.375" style="71" customWidth="1"/>
    <col min="2563" max="2563" width="33.5" style="71" customWidth="1"/>
    <col min="2564" max="2564" width="7.125" style="71" customWidth="1"/>
    <col min="2565" max="2565" width="21.125" style="71" customWidth="1"/>
    <col min="2566" max="2566" width="10" style="71" customWidth="1"/>
    <col min="2567" max="2567" width="15.25" style="71" customWidth="1"/>
    <col min="2568" max="2568" width="2.375" style="71" customWidth="1"/>
    <col min="2569" max="2569" width="5.375" style="71" customWidth="1"/>
    <col min="2570" max="2570" width="1.5" style="71" customWidth="1"/>
    <col min="2571" max="2571" width="2.125" style="71" customWidth="1"/>
    <col min="2572" max="2572" width="1.125" style="71" customWidth="1"/>
    <col min="2573" max="2815" width="9" style="71"/>
    <col min="2816" max="2816" width="10" style="71" bestFit="1" customWidth="1"/>
    <col min="2817" max="2817" width="6.25" style="71" customWidth="1"/>
    <col min="2818" max="2818" width="6.375" style="71" customWidth="1"/>
    <col min="2819" max="2819" width="33.5" style="71" customWidth="1"/>
    <col min="2820" max="2820" width="7.125" style="71" customWidth="1"/>
    <col min="2821" max="2821" width="21.125" style="71" customWidth="1"/>
    <col min="2822" max="2822" width="10" style="71" customWidth="1"/>
    <col min="2823" max="2823" width="15.25" style="71" customWidth="1"/>
    <col min="2824" max="2824" width="2.375" style="71" customWidth="1"/>
    <col min="2825" max="2825" width="5.375" style="71" customWidth="1"/>
    <col min="2826" max="2826" width="1.5" style="71" customWidth="1"/>
    <col min="2827" max="2827" width="2.125" style="71" customWidth="1"/>
    <col min="2828" max="2828" width="1.125" style="71" customWidth="1"/>
    <col min="2829" max="3071" width="9" style="71"/>
    <col min="3072" max="3072" width="10" style="71" bestFit="1" customWidth="1"/>
    <col min="3073" max="3073" width="6.25" style="71" customWidth="1"/>
    <col min="3074" max="3074" width="6.375" style="71" customWidth="1"/>
    <col min="3075" max="3075" width="33.5" style="71" customWidth="1"/>
    <col min="3076" max="3076" width="7.125" style="71" customWidth="1"/>
    <col min="3077" max="3077" width="21.125" style="71" customWidth="1"/>
    <col min="3078" max="3078" width="10" style="71" customWidth="1"/>
    <col min="3079" max="3079" width="15.25" style="71" customWidth="1"/>
    <col min="3080" max="3080" width="2.375" style="71" customWidth="1"/>
    <col min="3081" max="3081" width="5.375" style="71" customWidth="1"/>
    <col min="3082" max="3082" width="1.5" style="71" customWidth="1"/>
    <col min="3083" max="3083" width="2.125" style="71" customWidth="1"/>
    <col min="3084" max="3084" width="1.125" style="71" customWidth="1"/>
    <col min="3085" max="3327" width="9" style="71"/>
    <col min="3328" max="3328" width="10" style="71" bestFit="1" customWidth="1"/>
    <col min="3329" max="3329" width="6.25" style="71" customWidth="1"/>
    <col min="3330" max="3330" width="6.375" style="71" customWidth="1"/>
    <col min="3331" max="3331" width="33.5" style="71" customWidth="1"/>
    <col min="3332" max="3332" width="7.125" style="71" customWidth="1"/>
    <col min="3333" max="3333" width="21.125" style="71" customWidth="1"/>
    <col min="3334" max="3334" width="10" style="71" customWidth="1"/>
    <col min="3335" max="3335" width="15.25" style="71" customWidth="1"/>
    <col min="3336" max="3336" width="2.375" style="71" customWidth="1"/>
    <col min="3337" max="3337" width="5.375" style="71" customWidth="1"/>
    <col min="3338" max="3338" width="1.5" style="71" customWidth="1"/>
    <col min="3339" max="3339" width="2.125" style="71" customWidth="1"/>
    <col min="3340" max="3340" width="1.125" style="71" customWidth="1"/>
    <col min="3341" max="3583" width="9" style="71"/>
    <col min="3584" max="3584" width="10" style="71" bestFit="1" customWidth="1"/>
    <col min="3585" max="3585" width="6.25" style="71" customWidth="1"/>
    <col min="3586" max="3586" width="6.375" style="71" customWidth="1"/>
    <col min="3587" max="3587" width="33.5" style="71" customWidth="1"/>
    <col min="3588" max="3588" width="7.125" style="71" customWidth="1"/>
    <col min="3589" max="3589" width="21.125" style="71" customWidth="1"/>
    <col min="3590" max="3590" width="10" style="71" customWidth="1"/>
    <col min="3591" max="3591" width="15.25" style="71" customWidth="1"/>
    <col min="3592" max="3592" width="2.375" style="71" customWidth="1"/>
    <col min="3593" max="3593" width="5.375" style="71" customWidth="1"/>
    <col min="3594" max="3594" width="1.5" style="71" customWidth="1"/>
    <col min="3595" max="3595" width="2.125" style="71" customWidth="1"/>
    <col min="3596" max="3596" width="1.125" style="71" customWidth="1"/>
    <col min="3597" max="3839" width="9" style="71"/>
    <col min="3840" max="3840" width="10" style="71" bestFit="1" customWidth="1"/>
    <col min="3841" max="3841" width="6.25" style="71" customWidth="1"/>
    <col min="3842" max="3842" width="6.375" style="71" customWidth="1"/>
    <col min="3843" max="3843" width="33.5" style="71" customWidth="1"/>
    <col min="3844" max="3844" width="7.125" style="71" customWidth="1"/>
    <col min="3845" max="3845" width="21.125" style="71" customWidth="1"/>
    <col min="3846" max="3846" width="10" style="71" customWidth="1"/>
    <col min="3847" max="3847" width="15.25" style="71" customWidth="1"/>
    <col min="3848" max="3848" width="2.375" style="71" customWidth="1"/>
    <col min="3849" max="3849" width="5.375" style="71" customWidth="1"/>
    <col min="3850" max="3850" width="1.5" style="71" customWidth="1"/>
    <col min="3851" max="3851" width="2.125" style="71" customWidth="1"/>
    <col min="3852" max="3852" width="1.125" style="71" customWidth="1"/>
    <col min="3853" max="4095" width="9" style="71"/>
    <col min="4096" max="4096" width="10" style="71" bestFit="1" customWidth="1"/>
    <col min="4097" max="4097" width="6.25" style="71" customWidth="1"/>
    <col min="4098" max="4098" width="6.375" style="71" customWidth="1"/>
    <col min="4099" max="4099" width="33.5" style="71" customWidth="1"/>
    <col min="4100" max="4100" width="7.125" style="71" customWidth="1"/>
    <col min="4101" max="4101" width="21.125" style="71" customWidth="1"/>
    <col min="4102" max="4102" width="10" style="71" customWidth="1"/>
    <col min="4103" max="4103" width="15.25" style="71" customWidth="1"/>
    <col min="4104" max="4104" width="2.375" style="71" customWidth="1"/>
    <col min="4105" max="4105" width="5.375" style="71" customWidth="1"/>
    <col min="4106" max="4106" width="1.5" style="71" customWidth="1"/>
    <col min="4107" max="4107" width="2.125" style="71" customWidth="1"/>
    <col min="4108" max="4108" width="1.125" style="71" customWidth="1"/>
    <col min="4109" max="4351" width="9" style="71"/>
    <col min="4352" max="4352" width="10" style="71" bestFit="1" customWidth="1"/>
    <col min="4353" max="4353" width="6.25" style="71" customWidth="1"/>
    <col min="4354" max="4354" width="6.375" style="71" customWidth="1"/>
    <col min="4355" max="4355" width="33.5" style="71" customWidth="1"/>
    <col min="4356" max="4356" width="7.125" style="71" customWidth="1"/>
    <col min="4357" max="4357" width="21.125" style="71" customWidth="1"/>
    <col min="4358" max="4358" width="10" style="71" customWidth="1"/>
    <col min="4359" max="4359" width="15.25" style="71" customWidth="1"/>
    <col min="4360" max="4360" width="2.375" style="71" customWidth="1"/>
    <col min="4361" max="4361" width="5.375" style="71" customWidth="1"/>
    <col min="4362" max="4362" width="1.5" style="71" customWidth="1"/>
    <col min="4363" max="4363" width="2.125" style="71" customWidth="1"/>
    <col min="4364" max="4364" width="1.125" style="71" customWidth="1"/>
    <col min="4365" max="4607" width="9" style="71"/>
    <col min="4608" max="4608" width="10" style="71" bestFit="1" customWidth="1"/>
    <col min="4609" max="4609" width="6.25" style="71" customWidth="1"/>
    <col min="4610" max="4610" width="6.375" style="71" customWidth="1"/>
    <col min="4611" max="4611" width="33.5" style="71" customWidth="1"/>
    <col min="4612" max="4612" width="7.125" style="71" customWidth="1"/>
    <col min="4613" max="4613" width="21.125" style="71" customWidth="1"/>
    <col min="4614" max="4614" width="10" style="71" customWidth="1"/>
    <col min="4615" max="4615" width="15.25" style="71" customWidth="1"/>
    <col min="4616" max="4616" width="2.375" style="71" customWidth="1"/>
    <col min="4617" max="4617" width="5.375" style="71" customWidth="1"/>
    <col min="4618" max="4618" width="1.5" style="71" customWidth="1"/>
    <col min="4619" max="4619" width="2.125" style="71" customWidth="1"/>
    <col min="4620" max="4620" width="1.125" style="71" customWidth="1"/>
    <col min="4621" max="4863" width="9" style="71"/>
    <col min="4864" max="4864" width="10" style="71" bestFit="1" customWidth="1"/>
    <col min="4865" max="4865" width="6.25" style="71" customWidth="1"/>
    <col min="4866" max="4866" width="6.375" style="71" customWidth="1"/>
    <col min="4867" max="4867" width="33.5" style="71" customWidth="1"/>
    <col min="4868" max="4868" width="7.125" style="71" customWidth="1"/>
    <col min="4869" max="4869" width="21.125" style="71" customWidth="1"/>
    <col min="4870" max="4870" width="10" style="71" customWidth="1"/>
    <col min="4871" max="4871" width="15.25" style="71" customWidth="1"/>
    <col min="4872" max="4872" width="2.375" style="71" customWidth="1"/>
    <col min="4873" max="4873" width="5.375" style="71" customWidth="1"/>
    <col min="4874" max="4874" width="1.5" style="71" customWidth="1"/>
    <col min="4875" max="4875" width="2.125" style="71" customWidth="1"/>
    <col min="4876" max="4876" width="1.125" style="71" customWidth="1"/>
    <col min="4877" max="5119" width="9" style="71"/>
    <col min="5120" max="5120" width="10" style="71" bestFit="1" customWidth="1"/>
    <col min="5121" max="5121" width="6.25" style="71" customWidth="1"/>
    <col min="5122" max="5122" width="6.375" style="71" customWidth="1"/>
    <col min="5123" max="5123" width="33.5" style="71" customWidth="1"/>
    <col min="5124" max="5124" width="7.125" style="71" customWidth="1"/>
    <col min="5125" max="5125" width="21.125" style="71" customWidth="1"/>
    <col min="5126" max="5126" width="10" style="71" customWidth="1"/>
    <col min="5127" max="5127" width="15.25" style="71" customWidth="1"/>
    <col min="5128" max="5128" width="2.375" style="71" customWidth="1"/>
    <col min="5129" max="5129" width="5.375" style="71" customWidth="1"/>
    <col min="5130" max="5130" width="1.5" style="71" customWidth="1"/>
    <col min="5131" max="5131" width="2.125" style="71" customWidth="1"/>
    <col min="5132" max="5132" width="1.125" style="71" customWidth="1"/>
    <col min="5133" max="5375" width="9" style="71"/>
    <col min="5376" max="5376" width="10" style="71" bestFit="1" customWidth="1"/>
    <col min="5377" max="5377" width="6.25" style="71" customWidth="1"/>
    <col min="5378" max="5378" width="6.375" style="71" customWidth="1"/>
    <col min="5379" max="5379" width="33.5" style="71" customWidth="1"/>
    <col min="5380" max="5380" width="7.125" style="71" customWidth="1"/>
    <col min="5381" max="5381" width="21.125" style="71" customWidth="1"/>
    <col min="5382" max="5382" width="10" style="71" customWidth="1"/>
    <col min="5383" max="5383" width="15.25" style="71" customWidth="1"/>
    <col min="5384" max="5384" width="2.375" style="71" customWidth="1"/>
    <col min="5385" max="5385" width="5.375" style="71" customWidth="1"/>
    <col min="5386" max="5386" width="1.5" style="71" customWidth="1"/>
    <col min="5387" max="5387" width="2.125" style="71" customWidth="1"/>
    <col min="5388" max="5388" width="1.125" style="71" customWidth="1"/>
    <col min="5389" max="5631" width="9" style="71"/>
    <col min="5632" max="5632" width="10" style="71" bestFit="1" customWidth="1"/>
    <col min="5633" max="5633" width="6.25" style="71" customWidth="1"/>
    <col min="5634" max="5634" width="6.375" style="71" customWidth="1"/>
    <col min="5635" max="5635" width="33.5" style="71" customWidth="1"/>
    <col min="5636" max="5636" width="7.125" style="71" customWidth="1"/>
    <col min="5637" max="5637" width="21.125" style="71" customWidth="1"/>
    <col min="5638" max="5638" width="10" style="71" customWidth="1"/>
    <col min="5639" max="5639" width="15.25" style="71" customWidth="1"/>
    <col min="5640" max="5640" width="2.375" style="71" customWidth="1"/>
    <col min="5641" max="5641" width="5.375" style="71" customWidth="1"/>
    <col min="5642" max="5642" width="1.5" style="71" customWidth="1"/>
    <col min="5643" max="5643" width="2.125" style="71" customWidth="1"/>
    <col min="5644" max="5644" width="1.125" style="71" customWidth="1"/>
    <col min="5645" max="5887" width="9" style="71"/>
    <col min="5888" max="5888" width="10" style="71" bestFit="1" customWidth="1"/>
    <col min="5889" max="5889" width="6.25" style="71" customWidth="1"/>
    <col min="5890" max="5890" width="6.375" style="71" customWidth="1"/>
    <col min="5891" max="5891" width="33.5" style="71" customWidth="1"/>
    <col min="5892" max="5892" width="7.125" style="71" customWidth="1"/>
    <col min="5893" max="5893" width="21.125" style="71" customWidth="1"/>
    <col min="5894" max="5894" width="10" style="71" customWidth="1"/>
    <col min="5895" max="5895" width="15.25" style="71" customWidth="1"/>
    <col min="5896" max="5896" width="2.375" style="71" customWidth="1"/>
    <col min="5897" max="5897" width="5.375" style="71" customWidth="1"/>
    <col min="5898" max="5898" width="1.5" style="71" customWidth="1"/>
    <col min="5899" max="5899" width="2.125" style="71" customWidth="1"/>
    <col min="5900" max="5900" width="1.125" style="71" customWidth="1"/>
    <col min="5901" max="6143" width="9" style="71"/>
    <col min="6144" max="6144" width="10" style="71" bestFit="1" customWidth="1"/>
    <col min="6145" max="6145" width="6.25" style="71" customWidth="1"/>
    <col min="6146" max="6146" width="6.375" style="71" customWidth="1"/>
    <col min="6147" max="6147" width="33.5" style="71" customWidth="1"/>
    <col min="6148" max="6148" width="7.125" style="71" customWidth="1"/>
    <col min="6149" max="6149" width="21.125" style="71" customWidth="1"/>
    <col min="6150" max="6150" width="10" style="71" customWidth="1"/>
    <col min="6151" max="6151" width="15.25" style="71" customWidth="1"/>
    <col min="6152" max="6152" width="2.375" style="71" customWidth="1"/>
    <col min="6153" max="6153" width="5.375" style="71" customWidth="1"/>
    <col min="6154" max="6154" width="1.5" style="71" customWidth="1"/>
    <col min="6155" max="6155" width="2.125" style="71" customWidth="1"/>
    <col min="6156" max="6156" width="1.125" style="71" customWidth="1"/>
    <col min="6157" max="6399" width="9" style="71"/>
    <col min="6400" max="6400" width="10" style="71" bestFit="1" customWidth="1"/>
    <col min="6401" max="6401" width="6.25" style="71" customWidth="1"/>
    <col min="6402" max="6402" width="6.375" style="71" customWidth="1"/>
    <col min="6403" max="6403" width="33.5" style="71" customWidth="1"/>
    <col min="6404" max="6404" width="7.125" style="71" customWidth="1"/>
    <col min="6405" max="6405" width="21.125" style="71" customWidth="1"/>
    <col min="6406" max="6406" width="10" style="71" customWidth="1"/>
    <col min="6407" max="6407" width="15.25" style="71" customWidth="1"/>
    <col min="6408" max="6408" width="2.375" style="71" customWidth="1"/>
    <col min="6409" max="6409" width="5.375" style="71" customWidth="1"/>
    <col min="6410" max="6410" width="1.5" style="71" customWidth="1"/>
    <col min="6411" max="6411" width="2.125" style="71" customWidth="1"/>
    <col min="6412" max="6412" width="1.125" style="71" customWidth="1"/>
    <col min="6413" max="6655" width="9" style="71"/>
    <col min="6656" max="6656" width="10" style="71" bestFit="1" customWidth="1"/>
    <col min="6657" max="6657" width="6.25" style="71" customWidth="1"/>
    <col min="6658" max="6658" width="6.375" style="71" customWidth="1"/>
    <col min="6659" max="6659" width="33.5" style="71" customWidth="1"/>
    <col min="6660" max="6660" width="7.125" style="71" customWidth="1"/>
    <col min="6661" max="6661" width="21.125" style="71" customWidth="1"/>
    <col min="6662" max="6662" width="10" style="71" customWidth="1"/>
    <col min="6663" max="6663" width="15.25" style="71" customWidth="1"/>
    <col min="6664" max="6664" width="2.375" style="71" customWidth="1"/>
    <col min="6665" max="6665" width="5.375" style="71" customWidth="1"/>
    <col min="6666" max="6666" width="1.5" style="71" customWidth="1"/>
    <col min="6667" max="6667" width="2.125" style="71" customWidth="1"/>
    <col min="6668" max="6668" width="1.125" style="71" customWidth="1"/>
    <col min="6669" max="6911" width="9" style="71"/>
    <col min="6912" max="6912" width="10" style="71" bestFit="1" customWidth="1"/>
    <col min="6913" max="6913" width="6.25" style="71" customWidth="1"/>
    <col min="6914" max="6914" width="6.375" style="71" customWidth="1"/>
    <col min="6915" max="6915" width="33.5" style="71" customWidth="1"/>
    <col min="6916" max="6916" width="7.125" style="71" customWidth="1"/>
    <col min="6917" max="6917" width="21.125" style="71" customWidth="1"/>
    <col min="6918" max="6918" width="10" style="71" customWidth="1"/>
    <col min="6919" max="6919" width="15.25" style="71" customWidth="1"/>
    <col min="6920" max="6920" width="2.375" style="71" customWidth="1"/>
    <col min="6921" max="6921" width="5.375" style="71" customWidth="1"/>
    <col min="6922" max="6922" width="1.5" style="71" customWidth="1"/>
    <col min="6923" max="6923" width="2.125" style="71" customWidth="1"/>
    <col min="6924" max="6924" width="1.125" style="71" customWidth="1"/>
    <col min="6925" max="7167" width="9" style="71"/>
    <col min="7168" max="7168" width="10" style="71" bestFit="1" customWidth="1"/>
    <col min="7169" max="7169" width="6.25" style="71" customWidth="1"/>
    <col min="7170" max="7170" width="6.375" style="71" customWidth="1"/>
    <col min="7171" max="7171" width="33.5" style="71" customWidth="1"/>
    <col min="7172" max="7172" width="7.125" style="71" customWidth="1"/>
    <col min="7173" max="7173" width="21.125" style="71" customWidth="1"/>
    <col min="7174" max="7174" width="10" style="71" customWidth="1"/>
    <col min="7175" max="7175" width="15.25" style="71" customWidth="1"/>
    <col min="7176" max="7176" width="2.375" style="71" customWidth="1"/>
    <col min="7177" max="7177" width="5.375" style="71" customWidth="1"/>
    <col min="7178" max="7178" width="1.5" style="71" customWidth="1"/>
    <col min="7179" max="7179" width="2.125" style="71" customWidth="1"/>
    <col min="7180" max="7180" width="1.125" style="71" customWidth="1"/>
    <col min="7181" max="7423" width="9" style="71"/>
    <col min="7424" max="7424" width="10" style="71" bestFit="1" customWidth="1"/>
    <col min="7425" max="7425" width="6.25" style="71" customWidth="1"/>
    <col min="7426" max="7426" width="6.375" style="71" customWidth="1"/>
    <col min="7427" max="7427" width="33.5" style="71" customWidth="1"/>
    <col min="7428" max="7428" width="7.125" style="71" customWidth="1"/>
    <col min="7429" max="7429" width="21.125" style="71" customWidth="1"/>
    <col min="7430" max="7430" width="10" style="71" customWidth="1"/>
    <col min="7431" max="7431" width="15.25" style="71" customWidth="1"/>
    <col min="7432" max="7432" width="2.375" style="71" customWidth="1"/>
    <col min="7433" max="7433" width="5.375" style="71" customWidth="1"/>
    <col min="7434" max="7434" width="1.5" style="71" customWidth="1"/>
    <col min="7435" max="7435" width="2.125" style="71" customWidth="1"/>
    <col min="7436" max="7436" width="1.125" style="71" customWidth="1"/>
    <col min="7437" max="7679" width="9" style="71"/>
    <col min="7680" max="7680" width="10" style="71" bestFit="1" customWidth="1"/>
    <col min="7681" max="7681" width="6.25" style="71" customWidth="1"/>
    <col min="7682" max="7682" width="6.375" style="71" customWidth="1"/>
    <col min="7683" max="7683" width="33.5" style="71" customWidth="1"/>
    <col min="7684" max="7684" width="7.125" style="71" customWidth="1"/>
    <col min="7685" max="7685" width="21.125" style="71" customWidth="1"/>
    <col min="7686" max="7686" width="10" style="71" customWidth="1"/>
    <col min="7687" max="7687" width="15.25" style="71" customWidth="1"/>
    <col min="7688" max="7688" width="2.375" style="71" customWidth="1"/>
    <col min="7689" max="7689" width="5.375" style="71" customWidth="1"/>
    <col min="7690" max="7690" width="1.5" style="71" customWidth="1"/>
    <col min="7691" max="7691" width="2.125" style="71" customWidth="1"/>
    <col min="7692" max="7692" width="1.125" style="71" customWidth="1"/>
    <col min="7693" max="7935" width="9" style="71"/>
    <col min="7936" max="7936" width="10" style="71" bestFit="1" customWidth="1"/>
    <col min="7937" max="7937" width="6.25" style="71" customWidth="1"/>
    <col min="7938" max="7938" width="6.375" style="71" customWidth="1"/>
    <col min="7939" max="7939" width="33.5" style="71" customWidth="1"/>
    <col min="7940" max="7940" width="7.125" style="71" customWidth="1"/>
    <col min="7941" max="7941" width="21.125" style="71" customWidth="1"/>
    <col min="7942" max="7942" width="10" style="71" customWidth="1"/>
    <col min="7943" max="7943" width="15.25" style="71" customWidth="1"/>
    <col min="7944" max="7944" width="2.375" style="71" customWidth="1"/>
    <col min="7945" max="7945" width="5.375" style="71" customWidth="1"/>
    <col min="7946" max="7946" width="1.5" style="71" customWidth="1"/>
    <col min="7947" max="7947" width="2.125" style="71" customWidth="1"/>
    <col min="7948" max="7948" width="1.125" style="71" customWidth="1"/>
    <col min="7949" max="8191" width="9" style="71"/>
    <col min="8192" max="8192" width="10" style="71" bestFit="1" customWidth="1"/>
    <col min="8193" max="8193" width="6.25" style="71" customWidth="1"/>
    <col min="8194" max="8194" width="6.375" style="71" customWidth="1"/>
    <col min="8195" max="8195" width="33.5" style="71" customWidth="1"/>
    <col min="8196" max="8196" width="7.125" style="71" customWidth="1"/>
    <col min="8197" max="8197" width="21.125" style="71" customWidth="1"/>
    <col min="8198" max="8198" width="10" style="71" customWidth="1"/>
    <col min="8199" max="8199" width="15.25" style="71" customWidth="1"/>
    <col min="8200" max="8200" width="2.375" style="71" customWidth="1"/>
    <col min="8201" max="8201" width="5.375" style="71" customWidth="1"/>
    <col min="8202" max="8202" width="1.5" style="71" customWidth="1"/>
    <col min="8203" max="8203" width="2.125" style="71" customWidth="1"/>
    <col min="8204" max="8204" width="1.125" style="71" customWidth="1"/>
    <col min="8205" max="8447" width="9" style="71"/>
    <col min="8448" max="8448" width="10" style="71" bestFit="1" customWidth="1"/>
    <col min="8449" max="8449" width="6.25" style="71" customWidth="1"/>
    <col min="8450" max="8450" width="6.375" style="71" customWidth="1"/>
    <col min="8451" max="8451" width="33.5" style="71" customWidth="1"/>
    <col min="8452" max="8452" width="7.125" style="71" customWidth="1"/>
    <col min="8453" max="8453" width="21.125" style="71" customWidth="1"/>
    <col min="8454" max="8454" width="10" style="71" customWidth="1"/>
    <col min="8455" max="8455" width="15.25" style="71" customWidth="1"/>
    <col min="8456" max="8456" width="2.375" style="71" customWidth="1"/>
    <col min="8457" max="8457" width="5.375" style="71" customWidth="1"/>
    <col min="8458" max="8458" width="1.5" style="71" customWidth="1"/>
    <col min="8459" max="8459" width="2.125" style="71" customWidth="1"/>
    <col min="8460" max="8460" width="1.125" style="71" customWidth="1"/>
    <col min="8461" max="8703" width="9" style="71"/>
    <col min="8704" max="8704" width="10" style="71" bestFit="1" customWidth="1"/>
    <col min="8705" max="8705" width="6.25" style="71" customWidth="1"/>
    <col min="8706" max="8706" width="6.375" style="71" customWidth="1"/>
    <col min="8707" max="8707" width="33.5" style="71" customWidth="1"/>
    <col min="8708" max="8708" width="7.125" style="71" customWidth="1"/>
    <col min="8709" max="8709" width="21.125" style="71" customWidth="1"/>
    <col min="8710" max="8710" width="10" style="71" customWidth="1"/>
    <col min="8711" max="8711" width="15.25" style="71" customWidth="1"/>
    <col min="8712" max="8712" width="2.375" style="71" customWidth="1"/>
    <col min="8713" max="8713" width="5.375" style="71" customWidth="1"/>
    <col min="8714" max="8714" width="1.5" style="71" customWidth="1"/>
    <col min="8715" max="8715" width="2.125" style="71" customWidth="1"/>
    <col min="8716" max="8716" width="1.125" style="71" customWidth="1"/>
    <col min="8717" max="8959" width="9" style="71"/>
    <col min="8960" max="8960" width="10" style="71" bestFit="1" customWidth="1"/>
    <col min="8961" max="8961" width="6.25" style="71" customWidth="1"/>
    <col min="8962" max="8962" width="6.375" style="71" customWidth="1"/>
    <col min="8963" max="8963" width="33.5" style="71" customWidth="1"/>
    <col min="8964" max="8964" width="7.125" style="71" customWidth="1"/>
    <col min="8965" max="8965" width="21.125" style="71" customWidth="1"/>
    <col min="8966" max="8966" width="10" style="71" customWidth="1"/>
    <col min="8967" max="8967" width="15.25" style="71" customWidth="1"/>
    <col min="8968" max="8968" width="2.375" style="71" customWidth="1"/>
    <col min="8969" max="8969" width="5.375" style="71" customWidth="1"/>
    <col min="8970" max="8970" width="1.5" style="71" customWidth="1"/>
    <col min="8971" max="8971" width="2.125" style="71" customWidth="1"/>
    <col min="8972" max="8972" width="1.125" style="71" customWidth="1"/>
    <col min="8973" max="9215" width="9" style="71"/>
    <col min="9216" max="9216" width="10" style="71" bestFit="1" customWidth="1"/>
    <col min="9217" max="9217" width="6.25" style="71" customWidth="1"/>
    <col min="9218" max="9218" width="6.375" style="71" customWidth="1"/>
    <col min="9219" max="9219" width="33.5" style="71" customWidth="1"/>
    <col min="9220" max="9220" width="7.125" style="71" customWidth="1"/>
    <col min="9221" max="9221" width="21.125" style="71" customWidth="1"/>
    <col min="9222" max="9222" width="10" style="71" customWidth="1"/>
    <col min="9223" max="9223" width="15.25" style="71" customWidth="1"/>
    <col min="9224" max="9224" width="2.375" style="71" customWidth="1"/>
    <col min="9225" max="9225" width="5.375" style="71" customWidth="1"/>
    <col min="9226" max="9226" width="1.5" style="71" customWidth="1"/>
    <col min="9227" max="9227" width="2.125" style="71" customWidth="1"/>
    <col min="9228" max="9228" width="1.125" style="71" customWidth="1"/>
    <col min="9229" max="9471" width="9" style="71"/>
    <col min="9472" max="9472" width="10" style="71" bestFit="1" customWidth="1"/>
    <col min="9473" max="9473" width="6.25" style="71" customWidth="1"/>
    <col min="9474" max="9474" width="6.375" style="71" customWidth="1"/>
    <col min="9475" max="9475" width="33.5" style="71" customWidth="1"/>
    <col min="9476" max="9476" width="7.125" style="71" customWidth="1"/>
    <col min="9477" max="9477" width="21.125" style="71" customWidth="1"/>
    <col min="9478" max="9478" width="10" style="71" customWidth="1"/>
    <col min="9479" max="9479" width="15.25" style="71" customWidth="1"/>
    <col min="9480" max="9480" width="2.375" style="71" customWidth="1"/>
    <col min="9481" max="9481" width="5.375" style="71" customWidth="1"/>
    <col min="9482" max="9482" width="1.5" style="71" customWidth="1"/>
    <col min="9483" max="9483" width="2.125" style="71" customWidth="1"/>
    <col min="9484" max="9484" width="1.125" style="71" customWidth="1"/>
    <col min="9485" max="9727" width="9" style="71"/>
    <col min="9728" max="9728" width="10" style="71" bestFit="1" customWidth="1"/>
    <col min="9729" max="9729" width="6.25" style="71" customWidth="1"/>
    <col min="9730" max="9730" width="6.375" style="71" customWidth="1"/>
    <col min="9731" max="9731" width="33.5" style="71" customWidth="1"/>
    <col min="9732" max="9732" width="7.125" style="71" customWidth="1"/>
    <col min="9733" max="9733" width="21.125" style="71" customWidth="1"/>
    <col min="9734" max="9734" width="10" style="71" customWidth="1"/>
    <col min="9735" max="9735" width="15.25" style="71" customWidth="1"/>
    <col min="9736" max="9736" width="2.375" style="71" customWidth="1"/>
    <col min="9737" max="9737" width="5.375" style="71" customWidth="1"/>
    <col min="9738" max="9738" width="1.5" style="71" customWidth="1"/>
    <col min="9739" max="9739" width="2.125" style="71" customWidth="1"/>
    <col min="9740" max="9740" width="1.125" style="71" customWidth="1"/>
    <col min="9741" max="9983" width="9" style="71"/>
    <col min="9984" max="9984" width="10" style="71" bestFit="1" customWidth="1"/>
    <col min="9985" max="9985" width="6.25" style="71" customWidth="1"/>
    <col min="9986" max="9986" width="6.375" style="71" customWidth="1"/>
    <col min="9987" max="9987" width="33.5" style="71" customWidth="1"/>
    <col min="9988" max="9988" width="7.125" style="71" customWidth="1"/>
    <col min="9989" max="9989" width="21.125" style="71" customWidth="1"/>
    <col min="9990" max="9990" width="10" style="71" customWidth="1"/>
    <col min="9991" max="9991" width="15.25" style="71" customWidth="1"/>
    <col min="9992" max="9992" width="2.375" style="71" customWidth="1"/>
    <col min="9993" max="9993" width="5.375" style="71" customWidth="1"/>
    <col min="9994" max="9994" width="1.5" style="71" customWidth="1"/>
    <col min="9995" max="9995" width="2.125" style="71" customWidth="1"/>
    <col min="9996" max="9996" width="1.125" style="71" customWidth="1"/>
    <col min="9997" max="10239" width="9" style="71"/>
    <col min="10240" max="10240" width="10" style="71" bestFit="1" customWidth="1"/>
    <col min="10241" max="10241" width="6.25" style="71" customWidth="1"/>
    <col min="10242" max="10242" width="6.375" style="71" customWidth="1"/>
    <col min="10243" max="10243" width="33.5" style="71" customWidth="1"/>
    <col min="10244" max="10244" width="7.125" style="71" customWidth="1"/>
    <col min="10245" max="10245" width="21.125" style="71" customWidth="1"/>
    <col min="10246" max="10246" width="10" style="71" customWidth="1"/>
    <col min="10247" max="10247" width="15.25" style="71" customWidth="1"/>
    <col min="10248" max="10248" width="2.375" style="71" customWidth="1"/>
    <col min="10249" max="10249" width="5.375" style="71" customWidth="1"/>
    <col min="10250" max="10250" width="1.5" style="71" customWidth="1"/>
    <col min="10251" max="10251" width="2.125" style="71" customWidth="1"/>
    <col min="10252" max="10252" width="1.125" style="71" customWidth="1"/>
    <col min="10253" max="10495" width="9" style="71"/>
    <col min="10496" max="10496" width="10" style="71" bestFit="1" customWidth="1"/>
    <col min="10497" max="10497" width="6.25" style="71" customWidth="1"/>
    <col min="10498" max="10498" width="6.375" style="71" customWidth="1"/>
    <col min="10499" max="10499" width="33.5" style="71" customWidth="1"/>
    <col min="10500" max="10500" width="7.125" style="71" customWidth="1"/>
    <col min="10501" max="10501" width="21.125" style="71" customWidth="1"/>
    <col min="10502" max="10502" width="10" style="71" customWidth="1"/>
    <col min="10503" max="10503" width="15.25" style="71" customWidth="1"/>
    <col min="10504" max="10504" width="2.375" style="71" customWidth="1"/>
    <col min="10505" max="10505" width="5.375" style="71" customWidth="1"/>
    <col min="10506" max="10506" width="1.5" style="71" customWidth="1"/>
    <col min="10507" max="10507" width="2.125" style="71" customWidth="1"/>
    <col min="10508" max="10508" width="1.125" style="71" customWidth="1"/>
    <col min="10509" max="10751" width="9" style="71"/>
    <col min="10752" max="10752" width="10" style="71" bestFit="1" customWidth="1"/>
    <col min="10753" max="10753" width="6.25" style="71" customWidth="1"/>
    <col min="10754" max="10754" width="6.375" style="71" customWidth="1"/>
    <col min="10755" max="10755" width="33.5" style="71" customWidth="1"/>
    <col min="10756" max="10756" width="7.125" style="71" customWidth="1"/>
    <col min="10757" max="10757" width="21.125" style="71" customWidth="1"/>
    <col min="10758" max="10758" width="10" style="71" customWidth="1"/>
    <col min="10759" max="10759" width="15.25" style="71" customWidth="1"/>
    <col min="10760" max="10760" width="2.375" style="71" customWidth="1"/>
    <col min="10761" max="10761" width="5.375" style="71" customWidth="1"/>
    <col min="10762" max="10762" width="1.5" style="71" customWidth="1"/>
    <col min="10763" max="10763" width="2.125" style="71" customWidth="1"/>
    <col min="10764" max="10764" width="1.125" style="71" customWidth="1"/>
    <col min="10765" max="11007" width="9" style="71"/>
    <col min="11008" max="11008" width="10" style="71" bestFit="1" customWidth="1"/>
    <col min="11009" max="11009" width="6.25" style="71" customWidth="1"/>
    <col min="11010" max="11010" width="6.375" style="71" customWidth="1"/>
    <col min="11011" max="11011" width="33.5" style="71" customWidth="1"/>
    <col min="11012" max="11012" width="7.125" style="71" customWidth="1"/>
    <col min="11013" max="11013" width="21.125" style="71" customWidth="1"/>
    <col min="11014" max="11014" width="10" style="71" customWidth="1"/>
    <col min="11015" max="11015" width="15.25" style="71" customWidth="1"/>
    <col min="11016" max="11016" width="2.375" style="71" customWidth="1"/>
    <col min="11017" max="11017" width="5.375" style="71" customWidth="1"/>
    <col min="11018" max="11018" width="1.5" style="71" customWidth="1"/>
    <col min="11019" max="11019" width="2.125" style="71" customWidth="1"/>
    <col min="11020" max="11020" width="1.125" style="71" customWidth="1"/>
    <col min="11021" max="11263" width="9" style="71"/>
    <col min="11264" max="11264" width="10" style="71" bestFit="1" customWidth="1"/>
    <col min="11265" max="11265" width="6.25" style="71" customWidth="1"/>
    <col min="11266" max="11266" width="6.375" style="71" customWidth="1"/>
    <col min="11267" max="11267" width="33.5" style="71" customWidth="1"/>
    <col min="11268" max="11268" width="7.125" style="71" customWidth="1"/>
    <col min="11269" max="11269" width="21.125" style="71" customWidth="1"/>
    <col min="11270" max="11270" width="10" style="71" customWidth="1"/>
    <col min="11271" max="11271" width="15.25" style="71" customWidth="1"/>
    <col min="11272" max="11272" width="2.375" style="71" customWidth="1"/>
    <col min="11273" max="11273" width="5.375" style="71" customWidth="1"/>
    <col min="11274" max="11274" width="1.5" style="71" customWidth="1"/>
    <col min="11275" max="11275" width="2.125" style="71" customWidth="1"/>
    <col min="11276" max="11276" width="1.125" style="71" customWidth="1"/>
    <col min="11277" max="11519" width="9" style="71"/>
    <col min="11520" max="11520" width="10" style="71" bestFit="1" customWidth="1"/>
    <col min="11521" max="11521" width="6.25" style="71" customWidth="1"/>
    <col min="11522" max="11522" width="6.375" style="71" customWidth="1"/>
    <col min="11523" max="11523" width="33.5" style="71" customWidth="1"/>
    <col min="11524" max="11524" width="7.125" style="71" customWidth="1"/>
    <col min="11525" max="11525" width="21.125" style="71" customWidth="1"/>
    <col min="11526" max="11526" width="10" style="71" customWidth="1"/>
    <col min="11527" max="11527" width="15.25" style="71" customWidth="1"/>
    <col min="11528" max="11528" width="2.375" style="71" customWidth="1"/>
    <col min="11529" max="11529" width="5.375" style="71" customWidth="1"/>
    <col min="11530" max="11530" width="1.5" style="71" customWidth="1"/>
    <col min="11531" max="11531" width="2.125" style="71" customWidth="1"/>
    <col min="11532" max="11532" width="1.125" style="71" customWidth="1"/>
    <col min="11533" max="11775" width="9" style="71"/>
    <col min="11776" max="11776" width="10" style="71" bestFit="1" customWidth="1"/>
    <col min="11777" max="11777" width="6.25" style="71" customWidth="1"/>
    <col min="11778" max="11778" width="6.375" style="71" customWidth="1"/>
    <col min="11779" max="11779" width="33.5" style="71" customWidth="1"/>
    <col min="11780" max="11780" width="7.125" style="71" customWidth="1"/>
    <col min="11781" max="11781" width="21.125" style="71" customWidth="1"/>
    <col min="11782" max="11782" width="10" style="71" customWidth="1"/>
    <col min="11783" max="11783" width="15.25" style="71" customWidth="1"/>
    <col min="11784" max="11784" width="2.375" style="71" customWidth="1"/>
    <col min="11785" max="11785" width="5.375" style="71" customWidth="1"/>
    <col min="11786" max="11786" width="1.5" style="71" customWidth="1"/>
    <col min="11787" max="11787" width="2.125" style="71" customWidth="1"/>
    <col min="11788" max="11788" width="1.125" style="71" customWidth="1"/>
    <col min="11789" max="12031" width="9" style="71"/>
    <col min="12032" max="12032" width="10" style="71" bestFit="1" customWidth="1"/>
    <col min="12033" max="12033" width="6.25" style="71" customWidth="1"/>
    <col min="12034" max="12034" width="6.375" style="71" customWidth="1"/>
    <col min="12035" max="12035" width="33.5" style="71" customWidth="1"/>
    <col min="12036" max="12036" width="7.125" style="71" customWidth="1"/>
    <col min="12037" max="12037" width="21.125" style="71" customWidth="1"/>
    <col min="12038" max="12038" width="10" style="71" customWidth="1"/>
    <col min="12039" max="12039" width="15.25" style="71" customWidth="1"/>
    <col min="12040" max="12040" width="2.375" style="71" customWidth="1"/>
    <col min="12041" max="12041" width="5.375" style="71" customWidth="1"/>
    <col min="12042" max="12042" width="1.5" style="71" customWidth="1"/>
    <col min="12043" max="12043" width="2.125" style="71" customWidth="1"/>
    <col min="12044" max="12044" width="1.125" style="71" customWidth="1"/>
    <col min="12045" max="12287" width="9" style="71"/>
    <col min="12288" max="12288" width="10" style="71" bestFit="1" customWidth="1"/>
    <col min="12289" max="12289" width="6.25" style="71" customWidth="1"/>
    <col min="12290" max="12290" width="6.375" style="71" customWidth="1"/>
    <col min="12291" max="12291" width="33.5" style="71" customWidth="1"/>
    <col min="12292" max="12292" width="7.125" style="71" customWidth="1"/>
    <col min="12293" max="12293" width="21.125" style="71" customWidth="1"/>
    <col min="12294" max="12294" width="10" style="71" customWidth="1"/>
    <col min="12295" max="12295" width="15.25" style="71" customWidth="1"/>
    <col min="12296" max="12296" width="2.375" style="71" customWidth="1"/>
    <col min="12297" max="12297" width="5.375" style="71" customWidth="1"/>
    <col min="12298" max="12298" width="1.5" style="71" customWidth="1"/>
    <col min="12299" max="12299" width="2.125" style="71" customWidth="1"/>
    <col min="12300" max="12300" width="1.125" style="71" customWidth="1"/>
    <col min="12301" max="12543" width="9" style="71"/>
    <col min="12544" max="12544" width="10" style="71" bestFit="1" customWidth="1"/>
    <col min="12545" max="12545" width="6.25" style="71" customWidth="1"/>
    <col min="12546" max="12546" width="6.375" style="71" customWidth="1"/>
    <col min="12547" max="12547" width="33.5" style="71" customWidth="1"/>
    <col min="12548" max="12548" width="7.125" style="71" customWidth="1"/>
    <col min="12549" max="12549" width="21.125" style="71" customWidth="1"/>
    <col min="12550" max="12550" width="10" style="71" customWidth="1"/>
    <col min="12551" max="12551" width="15.25" style="71" customWidth="1"/>
    <col min="12552" max="12552" width="2.375" style="71" customWidth="1"/>
    <col min="12553" max="12553" width="5.375" style="71" customWidth="1"/>
    <col min="12554" max="12554" width="1.5" style="71" customWidth="1"/>
    <col min="12555" max="12555" width="2.125" style="71" customWidth="1"/>
    <col min="12556" max="12556" width="1.125" style="71" customWidth="1"/>
    <col min="12557" max="12799" width="9" style="71"/>
    <col min="12800" max="12800" width="10" style="71" bestFit="1" customWidth="1"/>
    <col min="12801" max="12801" width="6.25" style="71" customWidth="1"/>
    <col min="12802" max="12802" width="6.375" style="71" customWidth="1"/>
    <col min="12803" max="12803" width="33.5" style="71" customWidth="1"/>
    <col min="12804" max="12804" width="7.125" style="71" customWidth="1"/>
    <col min="12805" max="12805" width="21.125" style="71" customWidth="1"/>
    <col min="12806" max="12806" width="10" style="71" customWidth="1"/>
    <col min="12807" max="12807" width="15.25" style="71" customWidth="1"/>
    <col min="12808" max="12808" width="2.375" style="71" customWidth="1"/>
    <col min="12809" max="12809" width="5.375" style="71" customWidth="1"/>
    <col min="12810" max="12810" width="1.5" style="71" customWidth="1"/>
    <col min="12811" max="12811" width="2.125" style="71" customWidth="1"/>
    <col min="12812" max="12812" width="1.125" style="71" customWidth="1"/>
    <col min="12813" max="13055" width="9" style="71"/>
    <col min="13056" max="13056" width="10" style="71" bestFit="1" customWidth="1"/>
    <col min="13057" max="13057" width="6.25" style="71" customWidth="1"/>
    <col min="13058" max="13058" width="6.375" style="71" customWidth="1"/>
    <col min="13059" max="13059" width="33.5" style="71" customWidth="1"/>
    <col min="13060" max="13060" width="7.125" style="71" customWidth="1"/>
    <col min="13061" max="13061" width="21.125" style="71" customWidth="1"/>
    <col min="13062" max="13062" width="10" style="71" customWidth="1"/>
    <col min="13063" max="13063" width="15.25" style="71" customWidth="1"/>
    <col min="13064" max="13064" width="2.375" style="71" customWidth="1"/>
    <col min="13065" max="13065" width="5.375" style="71" customWidth="1"/>
    <col min="13066" max="13066" width="1.5" style="71" customWidth="1"/>
    <col min="13067" max="13067" width="2.125" style="71" customWidth="1"/>
    <col min="13068" max="13068" width="1.125" style="71" customWidth="1"/>
    <col min="13069" max="13311" width="9" style="71"/>
    <col min="13312" max="13312" width="10" style="71" bestFit="1" customWidth="1"/>
    <col min="13313" max="13313" width="6.25" style="71" customWidth="1"/>
    <col min="13314" max="13314" width="6.375" style="71" customWidth="1"/>
    <col min="13315" max="13315" width="33.5" style="71" customWidth="1"/>
    <col min="13316" max="13316" width="7.125" style="71" customWidth="1"/>
    <col min="13317" max="13317" width="21.125" style="71" customWidth="1"/>
    <col min="13318" max="13318" width="10" style="71" customWidth="1"/>
    <col min="13319" max="13319" width="15.25" style="71" customWidth="1"/>
    <col min="13320" max="13320" width="2.375" style="71" customWidth="1"/>
    <col min="13321" max="13321" width="5.375" style="71" customWidth="1"/>
    <col min="13322" max="13322" width="1.5" style="71" customWidth="1"/>
    <col min="13323" max="13323" width="2.125" style="71" customWidth="1"/>
    <col min="13324" max="13324" width="1.125" style="71" customWidth="1"/>
    <col min="13325" max="13567" width="9" style="71"/>
    <col min="13568" max="13568" width="10" style="71" bestFit="1" customWidth="1"/>
    <col min="13569" max="13569" width="6.25" style="71" customWidth="1"/>
    <col min="13570" max="13570" width="6.375" style="71" customWidth="1"/>
    <col min="13571" max="13571" width="33.5" style="71" customWidth="1"/>
    <col min="13572" max="13572" width="7.125" style="71" customWidth="1"/>
    <col min="13573" max="13573" width="21.125" style="71" customWidth="1"/>
    <col min="13574" max="13574" width="10" style="71" customWidth="1"/>
    <col min="13575" max="13575" width="15.25" style="71" customWidth="1"/>
    <col min="13576" max="13576" width="2.375" style="71" customWidth="1"/>
    <col min="13577" max="13577" width="5.375" style="71" customWidth="1"/>
    <col min="13578" max="13578" width="1.5" style="71" customWidth="1"/>
    <col min="13579" max="13579" width="2.125" style="71" customWidth="1"/>
    <col min="13580" max="13580" width="1.125" style="71" customWidth="1"/>
    <col min="13581" max="13823" width="9" style="71"/>
    <col min="13824" max="13824" width="10" style="71" bestFit="1" customWidth="1"/>
    <col min="13825" max="13825" width="6.25" style="71" customWidth="1"/>
    <col min="13826" max="13826" width="6.375" style="71" customWidth="1"/>
    <col min="13827" max="13827" width="33.5" style="71" customWidth="1"/>
    <col min="13828" max="13828" width="7.125" style="71" customWidth="1"/>
    <col min="13829" max="13829" width="21.125" style="71" customWidth="1"/>
    <col min="13830" max="13830" width="10" style="71" customWidth="1"/>
    <col min="13831" max="13831" width="15.25" style="71" customWidth="1"/>
    <col min="13832" max="13832" width="2.375" style="71" customWidth="1"/>
    <col min="13833" max="13833" width="5.375" style="71" customWidth="1"/>
    <col min="13834" max="13834" width="1.5" style="71" customWidth="1"/>
    <col min="13835" max="13835" width="2.125" style="71" customWidth="1"/>
    <col min="13836" max="13836" width="1.125" style="71" customWidth="1"/>
    <col min="13837" max="14079" width="9" style="71"/>
    <col min="14080" max="14080" width="10" style="71" bestFit="1" customWidth="1"/>
    <col min="14081" max="14081" width="6.25" style="71" customWidth="1"/>
    <col min="14082" max="14082" width="6.375" style="71" customWidth="1"/>
    <col min="14083" max="14083" width="33.5" style="71" customWidth="1"/>
    <col min="14084" max="14084" width="7.125" style="71" customWidth="1"/>
    <col min="14085" max="14085" width="21.125" style="71" customWidth="1"/>
    <col min="14086" max="14086" width="10" style="71" customWidth="1"/>
    <col min="14087" max="14087" width="15.25" style="71" customWidth="1"/>
    <col min="14088" max="14088" width="2.375" style="71" customWidth="1"/>
    <col min="14089" max="14089" width="5.375" style="71" customWidth="1"/>
    <col min="14090" max="14090" width="1.5" style="71" customWidth="1"/>
    <col min="14091" max="14091" width="2.125" style="71" customWidth="1"/>
    <col min="14092" max="14092" width="1.125" style="71" customWidth="1"/>
    <col min="14093" max="14335" width="9" style="71"/>
    <col min="14336" max="14336" width="10" style="71" bestFit="1" customWidth="1"/>
    <col min="14337" max="14337" width="6.25" style="71" customWidth="1"/>
    <col min="14338" max="14338" width="6.375" style="71" customWidth="1"/>
    <col min="14339" max="14339" width="33.5" style="71" customWidth="1"/>
    <col min="14340" max="14340" width="7.125" style="71" customWidth="1"/>
    <col min="14341" max="14341" width="21.125" style="71" customWidth="1"/>
    <col min="14342" max="14342" width="10" style="71" customWidth="1"/>
    <col min="14343" max="14343" width="15.25" style="71" customWidth="1"/>
    <col min="14344" max="14344" width="2.375" style="71" customWidth="1"/>
    <col min="14345" max="14345" width="5.375" style="71" customWidth="1"/>
    <col min="14346" max="14346" width="1.5" style="71" customWidth="1"/>
    <col min="14347" max="14347" width="2.125" style="71" customWidth="1"/>
    <col min="14348" max="14348" width="1.125" style="71" customWidth="1"/>
    <col min="14349" max="14591" width="9" style="71"/>
    <col min="14592" max="14592" width="10" style="71" bestFit="1" customWidth="1"/>
    <col min="14593" max="14593" width="6.25" style="71" customWidth="1"/>
    <col min="14594" max="14594" width="6.375" style="71" customWidth="1"/>
    <col min="14595" max="14595" width="33.5" style="71" customWidth="1"/>
    <col min="14596" max="14596" width="7.125" style="71" customWidth="1"/>
    <col min="14597" max="14597" width="21.125" style="71" customWidth="1"/>
    <col min="14598" max="14598" width="10" style="71" customWidth="1"/>
    <col min="14599" max="14599" width="15.25" style="71" customWidth="1"/>
    <col min="14600" max="14600" width="2.375" style="71" customWidth="1"/>
    <col min="14601" max="14601" width="5.375" style="71" customWidth="1"/>
    <col min="14602" max="14602" width="1.5" style="71" customWidth="1"/>
    <col min="14603" max="14603" width="2.125" style="71" customWidth="1"/>
    <col min="14604" max="14604" width="1.125" style="71" customWidth="1"/>
    <col min="14605" max="14847" width="9" style="71"/>
    <col min="14848" max="14848" width="10" style="71" bestFit="1" customWidth="1"/>
    <col min="14849" max="14849" width="6.25" style="71" customWidth="1"/>
    <col min="14850" max="14850" width="6.375" style="71" customWidth="1"/>
    <col min="14851" max="14851" width="33.5" style="71" customWidth="1"/>
    <col min="14852" max="14852" width="7.125" style="71" customWidth="1"/>
    <col min="14853" max="14853" width="21.125" style="71" customWidth="1"/>
    <col min="14854" max="14854" width="10" style="71" customWidth="1"/>
    <col min="14855" max="14855" width="15.25" style="71" customWidth="1"/>
    <col min="14856" max="14856" width="2.375" style="71" customWidth="1"/>
    <col min="14857" max="14857" width="5.375" style="71" customWidth="1"/>
    <col min="14858" max="14858" width="1.5" style="71" customWidth="1"/>
    <col min="14859" max="14859" width="2.125" style="71" customWidth="1"/>
    <col min="14860" max="14860" width="1.125" style="71" customWidth="1"/>
    <col min="14861" max="15103" width="9" style="71"/>
    <col min="15104" max="15104" width="10" style="71" bestFit="1" customWidth="1"/>
    <col min="15105" max="15105" width="6.25" style="71" customWidth="1"/>
    <col min="15106" max="15106" width="6.375" style="71" customWidth="1"/>
    <col min="15107" max="15107" width="33.5" style="71" customWidth="1"/>
    <col min="15108" max="15108" width="7.125" style="71" customWidth="1"/>
    <col min="15109" max="15109" width="21.125" style="71" customWidth="1"/>
    <col min="15110" max="15110" width="10" style="71" customWidth="1"/>
    <col min="15111" max="15111" width="15.25" style="71" customWidth="1"/>
    <col min="15112" max="15112" width="2.375" style="71" customWidth="1"/>
    <col min="15113" max="15113" width="5.375" style="71" customWidth="1"/>
    <col min="15114" max="15114" width="1.5" style="71" customWidth="1"/>
    <col min="15115" max="15115" width="2.125" style="71" customWidth="1"/>
    <col min="15116" max="15116" width="1.125" style="71" customWidth="1"/>
    <col min="15117" max="15359" width="9" style="71"/>
    <col min="15360" max="15360" width="10" style="71" bestFit="1" customWidth="1"/>
    <col min="15361" max="15361" width="6.25" style="71" customWidth="1"/>
    <col min="15362" max="15362" width="6.375" style="71" customWidth="1"/>
    <col min="15363" max="15363" width="33.5" style="71" customWidth="1"/>
    <col min="15364" max="15364" width="7.125" style="71" customWidth="1"/>
    <col min="15365" max="15365" width="21.125" style="71" customWidth="1"/>
    <col min="15366" max="15366" width="10" style="71" customWidth="1"/>
    <col min="15367" max="15367" width="15.25" style="71" customWidth="1"/>
    <col min="15368" max="15368" width="2.375" style="71" customWidth="1"/>
    <col min="15369" max="15369" width="5.375" style="71" customWidth="1"/>
    <col min="15370" max="15370" width="1.5" style="71" customWidth="1"/>
    <col min="15371" max="15371" width="2.125" style="71" customWidth="1"/>
    <col min="15372" max="15372" width="1.125" style="71" customWidth="1"/>
    <col min="15373" max="15615" width="9" style="71"/>
    <col min="15616" max="15616" width="10" style="71" bestFit="1" customWidth="1"/>
    <col min="15617" max="15617" width="6.25" style="71" customWidth="1"/>
    <col min="15618" max="15618" width="6.375" style="71" customWidth="1"/>
    <col min="15619" max="15619" width="33.5" style="71" customWidth="1"/>
    <col min="15620" max="15620" width="7.125" style="71" customWidth="1"/>
    <col min="15621" max="15621" width="21.125" style="71" customWidth="1"/>
    <col min="15622" max="15622" width="10" style="71" customWidth="1"/>
    <col min="15623" max="15623" width="15.25" style="71" customWidth="1"/>
    <col min="15624" max="15624" width="2.375" style="71" customWidth="1"/>
    <col min="15625" max="15625" width="5.375" style="71" customWidth="1"/>
    <col min="15626" max="15626" width="1.5" style="71" customWidth="1"/>
    <col min="15627" max="15627" width="2.125" style="71" customWidth="1"/>
    <col min="15628" max="15628" width="1.125" style="71" customWidth="1"/>
    <col min="15629" max="15871" width="9" style="71"/>
    <col min="15872" max="15872" width="10" style="71" bestFit="1" customWidth="1"/>
    <col min="15873" max="15873" width="6.25" style="71" customWidth="1"/>
    <col min="15874" max="15874" width="6.375" style="71" customWidth="1"/>
    <col min="15875" max="15875" width="33.5" style="71" customWidth="1"/>
    <col min="15876" max="15876" width="7.125" style="71" customWidth="1"/>
    <col min="15877" max="15877" width="21.125" style="71" customWidth="1"/>
    <col min="15878" max="15878" width="10" style="71" customWidth="1"/>
    <col min="15879" max="15879" width="15.25" style="71" customWidth="1"/>
    <col min="15880" max="15880" width="2.375" style="71" customWidth="1"/>
    <col min="15881" max="15881" width="5.375" style="71" customWidth="1"/>
    <col min="15882" max="15882" width="1.5" style="71" customWidth="1"/>
    <col min="15883" max="15883" width="2.125" style="71" customWidth="1"/>
    <col min="15884" max="15884" width="1.125" style="71" customWidth="1"/>
    <col min="15885" max="16127" width="9" style="71"/>
    <col min="16128" max="16128" width="10" style="71" bestFit="1" customWidth="1"/>
    <col min="16129" max="16129" width="6.25" style="71" customWidth="1"/>
    <col min="16130" max="16130" width="6.375" style="71" customWidth="1"/>
    <col min="16131" max="16131" width="33.5" style="71" customWidth="1"/>
    <col min="16132" max="16132" width="7.125" style="71" customWidth="1"/>
    <col min="16133" max="16133" width="21.125" style="71" customWidth="1"/>
    <col min="16134" max="16134" width="10" style="71" customWidth="1"/>
    <col min="16135" max="16135" width="15.25" style="71" customWidth="1"/>
    <col min="16136" max="16136" width="2.375" style="71" customWidth="1"/>
    <col min="16137" max="16137" width="5.375" style="71" customWidth="1"/>
    <col min="16138" max="16138" width="1.5" style="71" customWidth="1"/>
    <col min="16139" max="16139" width="2.125" style="71" customWidth="1"/>
    <col min="16140" max="16140" width="1.125" style="71" customWidth="1"/>
    <col min="16141" max="16384" width="9" style="71"/>
  </cols>
  <sheetData>
    <row r="1" spans="1:26">
      <c r="B1" s="259" t="s">
        <v>28</v>
      </c>
      <c r="C1" s="259"/>
      <c r="D1" s="259"/>
      <c r="E1" s="259"/>
      <c r="F1" s="259"/>
      <c r="G1" s="259"/>
      <c r="H1" s="72"/>
      <c r="I1" s="72"/>
      <c r="J1" s="72"/>
      <c r="K1" s="72"/>
      <c r="L1" s="72"/>
      <c r="M1" s="72"/>
      <c r="N1" s="72"/>
      <c r="O1" s="72"/>
      <c r="P1" s="72"/>
      <c r="Q1" s="72"/>
      <c r="R1" s="72"/>
      <c r="S1" s="72"/>
    </row>
    <row r="2" spans="1:26" ht="21" customHeight="1" thickBot="1">
      <c r="B2" s="260"/>
      <c r="C2" s="260"/>
      <c r="D2" s="260"/>
      <c r="E2" s="260"/>
      <c r="F2" s="260"/>
      <c r="G2" s="260"/>
      <c r="H2" s="72"/>
      <c r="I2" s="73" t="s">
        <v>29</v>
      </c>
      <c r="J2" s="72"/>
      <c r="K2" s="72"/>
      <c r="L2" s="72"/>
      <c r="M2" s="72"/>
      <c r="N2" s="72"/>
      <c r="O2" s="72"/>
      <c r="P2" s="72"/>
      <c r="Q2" s="72"/>
      <c r="R2" s="72"/>
      <c r="S2" s="72"/>
    </row>
    <row r="3" spans="1:26" ht="26.25" customHeight="1" thickBot="1">
      <c r="B3" s="167" t="s">
        <v>30</v>
      </c>
      <c r="C3" s="261" t="str">
        <f>IF(基本入力!C2="","",基本入力!C2)</f>
        <v>平成29年度 第47回岩手県中学校新人大会　バレーボール競技</v>
      </c>
      <c r="D3" s="262"/>
      <c r="E3" s="262"/>
      <c r="F3" s="262"/>
      <c r="G3" s="263"/>
      <c r="H3" s="72"/>
      <c r="I3" s="75" t="str">
        <f>IF(基本入力!$C$10="","",基本入力!$C$10)</f>
        <v/>
      </c>
      <c r="J3" s="72"/>
      <c r="K3" s="72"/>
      <c r="L3" s="72"/>
      <c r="M3" s="264" t="s">
        <v>31</v>
      </c>
      <c r="N3" s="265"/>
      <c r="O3" s="265"/>
      <c r="P3" s="265"/>
      <c r="Q3" s="266"/>
      <c r="R3" s="72"/>
      <c r="S3" s="72"/>
    </row>
    <row r="4" spans="1:26" ht="21" customHeight="1" thickBot="1">
      <c r="B4" s="74" t="s">
        <v>32</v>
      </c>
      <c r="C4" s="267" t="str">
        <f>IF(基本入力!$C$4="","",基本入力!$C$4)</f>
        <v/>
      </c>
      <c r="D4" s="268"/>
      <c r="E4" s="76" t="s">
        <v>33</v>
      </c>
      <c r="F4" s="269" t="str">
        <f>IF(基本入力!$C$7="","",基本入力!$C$7)</f>
        <v/>
      </c>
      <c r="G4" s="268"/>
      <c r="H4" s="72"/>
      <c r="I4" s="72"/>
      <c r="J4" s="72"/>
      <c r="K4" s="72"/>
      <c r="L4" s="72"/>
      <c r="M4" s="270" t="s">
        <v>34</v>
      </c>
      <c r="N4" s="271"/>
      <c r="O4" s="271"/>
      <c r="P4" s="271"/>
      <c r="Q4" s="272"/>
      <c r="R4" s="72"/>
      <c r="S4" s="72"/>
    </row>
    <row r="5" spans="1:26" ht="21" customHeight="1" thickBot="1">
      <c r="B5" s="77" t="s">
        <v>35</v>
      </c>
      <c r="C5" s="276" t="str">
        <f>IF(基本入力!$C$5="","",基本入力!$C$5)</f>
        <v/>
      </c>
      <c r="D5" s="277"/>
      <c r="E5" s="78" t="s">
        <v>36</v>
      </c>
      <c r="F5" s="278" t="str">
        <f>IF(基本入力!$C$8="","",基本入力!$C$8)</f>
        <v/>
      </c>
      <c r="G5" s="256"/>
      <c r="H5" s="72"/>
      <c r="I5" s="79"/>
      <c r="J5" s="79"/>
      <c r="K5" s="79"/>
      <c r="L5" s="79"/>
      <c r="M5" s="270"/>
      <c r="N5" s="271"/>
      <c r="O5" s="271"/>
      <c r="P5" s="271"/>
      <c r="Q5" s="272"/>
      <c r="R5" s="72"/>
      <c r="S5" s="72"/>
    </row>
    <row r="6" spans="1:26" ht="21" customHeight="1" thickBot="1">
      <c r="B6" s="80" t="s">
        <v>37</v>
      </c>
      <c r="C6" s="279" t="str">
        <f>IF(基本入力!$C$6="","",基本入力!$C$6)</f>
        <v/>
      </c>
      <c r="D6" s="280"/>
      <c r="E6" s="81" t="s">
        <v>38</v>
      </c>
      <c r="F6" s="281" t="str">
        <f>IF(基本入力!$C$9="","",基本入力!$C$9)</f>
        <v/>
      </c>
      <c r="G6" s="282"/>
      <c r="H6" s="72"/>
      <c r="I6" s="79"/>
      <c r="J6" s="79"/>
      <c r="K6" s="79"/>
      <c r="L6" s="79"/>
      <c r="M6" s="273"/>
      <c r="N6" s="274"/>
      <c r="O6" s="274"/>
      <c r="P6" s="274"/>
      <c r="Q6" s="275"/>
      <c r="R6" s="72"/>
      <c r="S6" s="72"/>
    </row>
    <row r="7" spans="1:26" ht="24.75" customHeight="1" thickBot="1">
      <c r="B7" s="80" t="s">
        <v>39</v>
      </c>
      <c r="C7" s="244" t="str">
        <f>IF(基本入力!$C$11="","",基本入力!$C$11)</f>
        <v/>
      </c>
      <c r="D7" s="245"/>
      <c r="E7" s="283" t="s">
        <v>40</v>
      </c>
      <c r="F7" s="283"/>
      <c r="G7" s="284"/>
      <c r="H7" s="72"/>
      <c r="I7" s="79"/>
      <c r="J7" s="79"/>
      <c r="K7" s="79"/>
      <c r="L7" s="79"/>
      <c r="M7" s="285" t="s">
        <v>41</v>
      </c>
      <c r="N7" s="286"/>
      <c r="O7" s="287" t="str">
        <f>IF(基本入力!$I$6="","",基本入力!$I$6)</f>
        <v/>
      </c>
      <c r="P7" s="288"/>
      <c r="Q7" s="289"/>
      <c r="R7" s="72"/>
      <c r="S7" s="72"/>
    </row>
    <row r="8" spans="1:26" ht="24.75" customHeight="1" thickBot="1">
      <c r="B8" s="80" t="s">
        <v>42</v>
      </c>
      <c r="C8" s="257" t="str">
        <f>IF(基本入力!$C$13="","",基本入力!$C$13)</f>
        <v/>
      </c>
      <c r="D8" s="258"/>
      <c r="E8" s="246" t="str">
        <f>IF(基本入力!$C$15="","",基本入力!$C$15)</f>
        <v/>
      </c>
      <c r="F8" s="247"/>
      <c r="G8" s="248"/>
      <c r="H8" s="72"/>
      <c r="I8" s="79"/>
      <c r="J8" s="79"/>
      <c r="K8" s="79"/>
      <c r="L8" s="79"/>
      <c r="M8" s="290" t="s">
        <v>43</v>
      </c>
      <c r="N8" s="291"/>
      <c r="O8" s="292" t="str">
        <f>IF(基本入力!$I$7 ="","",基本入力!$I$7 )</f>
        <v/>
      </c>
      <c r="P8" s="293"/>
      <c r="Q8" s="294"/>
      <c r="R8" s="72"/>
      <c r="S8" s="72"/>
      <c r="T8" s="82" t="s">
        <v>42</v>
      </c>
      <c r="U8" s="244" t="str">
        <f>IF(基本入力!$C$13="","",基本入力!$C$13)</f>
        <v/>
      </c>
      <c r="V8" s="245"/>
      <c r="W8" s="246" t="str">
        <f>IF(基本入力!$C$15="","",基本入力!$C$15)</f>
        <v/>
      </c>
      <c r="X8" s="247"/>
      <c r="Y8" s="248"/>
      <c r="Z8" s="83"/>
    </row>
    <row r="9" spans="1:26" ht="24.75" customHeight="1" thickBot="1">
      <c r="A9" s="84" t="s">
        <v>52</v>
      </c>
      <c r="B9" s="86" t="s">
        <v>44</v>
      </c>
      <c r="C9" s="255" t="str">
        <f>IFERROR(VLOOKUP("○",部員一覧表!$B$2:$C$41,2,FALSE),"")</f>
        <v/>
      </c>
      <c r="D9" s="256"/>
      <c r="E9" s="249"/>
      <c r="F9" s="250"/>
      <c r="G9" s="251"/>
      <c r="H9" s="85"/>
      <c r="I9" s="85"/>
      <c r="J9" s="79"/>
      <c r="K9" s="79"/>
      <c r="L9" s="79"/>
      <c r="M9" s="298" t="s">
        <v>107</v>
      </c>
      <c r="N9" s="299"/>
      <c r="O9" s="299"/>
      <c r="P9" s="299"/>
      <c r="Q9" s="300"/>
      <c r="R9" s="72"/>
      <c r="S9" s="72"/>
      <c r="T9" s="86" t="s">
        <v>1</v>
      </c>
      <c r="U9" s="255" t="str">
        <f>IFERROR(VLOOKUP("○",部員一覧表!$B$2:$C$41,2,FALSE),"")</f>
        <v/>
      </c>
      <c r="V9" s="256"/>
      <c r="W9" s="249"/>
      <c r="X9" s="250"/>
      <c r="Y9" s="251"/>
      <c r="Z9" s="87"/>
    </row>
    <row r="10" spans="1:26" ht="24.75" customHeight="1" thickBot="1">
      <c r="A10" s="88">
        <v>13</v>
      </c>
      <c r="B10" s="86" t="s">
        <v>45</v>
      </c>
      <c r="C10" s="257" t="str">
        <f>IF(U10=0,"",U10)</f>
        <v/>
      </c>
      <c r="D10" s="258" t="str">
        <f t="shared" ref="D10" si="0">IF(V10=0,"",V10)</f>
        <v/>
      </c>
      <c r="E10" s="252"/>
      <c r="F10" s="253"/>
      <c r="G10" s="254"/>
      <c r="H10" s="85"/>
      <c r="I10" s="85"/>
      <c r="J10" s="79"/>
      <c r="K10" s="79"/>
      <c r="L10" s="79"/>
      <c r="M10" s="301"/>
      <c r="N10" s="302"/>
      <c r="O10" s="302"/>
      <c r="P10" s="302"/>
      <c r="Q10" s="303"/>
      <c r="R10" s="72"/>
      <c r="S10" s="89">
        <f>IFERROR(VLOOKUP($A10,部員一覧表!$A$2:$F$41,4,FALSE),"")</f>
        <v>0</v>
      </c>
      <c r="T10" s="86" t="s">
        <v>45</v>
      </c>
      <c r="U10" s="257">
        <f>IFERROR(VLOOKUP($A10,部員一覧表!$A$2:$F$41,3,FALSE),"")</f>
        <v>0</v>
      </c>
      <c r="V10" s="258"/>
      <c r="W10" s="252"/>
      <c r="X10" s="253"/>
      <c r="Y10" s="254"/>
      <c r="Z10" s="87"/>
    </row>
    <row r="11" spans="1:26" ht="24.75" customHeight="1" thickBot="1">
      <c r="A11" s="90" t="s">
        <v>46</v>
      </c>
      <c r="B11" s="76"/>
      <c r="C11" s="91" t="s">
        <v>47</v>
      </c>
      <c r="D11" s="92" t="s">
        <v>48</v>
      </c>
      <c r="E11" s="92" t="s">
        <v>4</v>
      </c>
      <c r="F11" s="75" t="s">
        <v>49</v>
      </c>
      <c r="G11" s="168" t="s">
        <v>50</v>
      </c>
      <c r="H11" s="72"/>
      <c r="I11" s="94"/>
      <c r="J11" s="94"/>
      <c r="K11" s="94"/>
      <c r="L11" s="94"/>
      <c r="M11" s="95"/>
      <c r="N11" s="95"/>
      <c r="O11" s="95"/>
      <c r="P11" s="95"/>
      <c r="Q11" s="95"/>
      <c r="R11" s="72"/>
      <c r="S11" s="72"/>
      <c r="T11" s="76"/>
      <c r="U11" s="91" t="s">
        <v>47</v>
      </c>
      <c r="V11" s="92" t="s">
        <v>48</v>
      </c>
      <c r="W11" s="92" t="s">
        <v>4</v>
      </c>
      <c r="X11" s="75" t="s">
        <v>49</v>
      </c>
      <c r="Y11" s="93" t="s">
        <v>50</v>
      </c>
      <c r="Z11" s="75"/>
    </row>
    <row r="12" spans="1:26" ht="23.1" customHeight="1">
      <c r="A12" s="63">
        <v>4</v>
      </c>
      <c r="B12" s="96">
        <v>1</v>
      </c>
      <c r="C12" s="97">
        <f>IF(U12="","",U12)</f>
        <v>1</v>
      </c>
      <c r="D12" s="13" t="str">
        <f>IF(V12=0,"",V12)</f>
        <v/>
      </c>
      <c r="E12" s="13" t="str">
        <f>IF(W12=0,"",W12)</f>
        <v/>
      </c>
      <c r="F12" s="14" t="str">
        <f>IF(X12=0,"",X12)</f>
        <v/>
      </c>
      <c r="G12" s="169" t="str">
        <f>IF(Y12=0,"",Y12)</f>
        <v/>
      </c>
      <c r="H12" s="72"/>
      <c r="I12" s="98"/>
      <c r="J12" s="98"/>
      <c r="K12" s="98"/>
      <c r="L12" s="98"/>
      <c r="M12" s="98"/>
      <c r="N12" s="99"/>
      <c r="O12" s="99"/>
      <c r="P12" s="99"/>
      <c r="Q12" s="99"/>
      <c r="R12" s="72"/>
      <c r="S12" s="72">
        <f>IFERROR(VLOOKUP($A12,部員一覧表!$A$2:$F$41,2,FALSE),"")</f>
        <v>0</v>
      </c>
      <c r="T12" s="96">
        <v>1</v>
      </c>
      <c r="U12" s="97">
        <f>IF(S12="○","①",B12)</f>
        <v>1</v>
      </c>
      <c r="V12" s="13">
        <f>IFERROR(VLOOKUP($A12,部員一覧表!$A$2:$F$41,3,FALSE),"")</f>
        <v>0</v>
      </c>
      <c r="W12" s="13">
        <f>IFERROR(VLOOKUP($A12,部員一覧表!$A$2:$F$41,5,FALSE),"")</f>
        <v>0</v>
      </c>
      <c r="X12" s="14">
        <f>IFERROR(VLOOKUP($A12,部員一覧表!$A$2:$F$41,4,FALSE),"")</f>
        <v>0</v>
      </c>
      <c r="Y12" s="15">
        <f>IFERROR(VLOOKUP($A12,部員一覧表!$A$2:$F$41,6,FALSE),"")</f>
        <v>0</v>
      </c>
      <c r="Z12" s="16"/>
    </row>
    <row r="13" spans="1:26" ht="23.1" customHeight="1">
      <c r="A13" s="100">
        <v>1</v>
      </c>
      <c r="B13" s="96">
        <v>2</v>
      </c>
      <c r="C13" s="101">
        <f t="shared" ref="C13:C23" si="1">IF(U13="","",U13)</f>
        <v>2</v>
      </c>
      <c r="D13" s="17" t="str">
        <f t="shared" ref="D13:D23" si="2">IF(V13=0,"",V13)</f>
        <v/>
      </c>
      <c r="E13" s="17" t="str">
        <f t="shared" ref="E13:E23" si="3">IF(W13=0,"",W13)</f>
        <v/>
      </c>
      <c r="F13" s="14" t="str">
        <f t="shared" ref="F13:F23" si="4">IF(X13=0,"",X13)</f>
        <v/>
      </c>
      <c r="G13" s="170" t="str">
        <f t="shared" ref="G13:G23" si="5">IF(Y13=0,"",Y13)</f>
        <v/>
      </c>
      <c r="H13" s="72"/>
      <c r="I13" s="98"/>
      <c r="J13" s="98"/>
      <c r="K13" s="98"/>
      <c r="L13" s="98"/>
      <c r="M13" s="98"/>
      <c r="N13" s="102"/>
      <c r="O13" s="103"/>
      <c r="P13" s="103"/>
      <c r="Q13" s="103"/>
      <c r="R13" s="72"/>
      <c r="S13" s="72">
        <f>IFERROR(VLOOKUP($A13,部員一覧表!$A$2:$F$41,2,FALSE),"")</f>
        <v>0</v>
      </c>
      <c r="T13" s="96">
        <v>2</v>
      </c>
      <c r="U13" s="101">
        <f>IF(S13="○","②",B13)</f>
        <v>2</v>
      </c>
      <c r="V13" s="17">
        <f>IFERROR(VLOOKUP($A13,部員一覧表!$A$2:$F$41,3,FALSE),"")</f>
        <v>0</v>
      </c>
      <c r="W13" s="17">
        <f>IFERROR(VLOOKUP($A13,部員一覧表!$A$2:$F$41,5,FALSE),"")</f>
        <v>0</v>
      </c>
      <c r="X13" s="14">
        <f>IFERROR(VLOOKUP($A13,部員一覧表!$A$2:$F$41,4,FALSE),"")</f>
        <v>0</v>
      </c>
      <c r="Y13" s="18">
        <f>IFERROR(VLOOKUP($A13,部員一覧表!$A$2:$F$41,6,FALSE),"")</f>
        <v>0</v>
      </c>
      <c r="Z13" s="19"/>
    </row>
    <row r="14" spans="1:26" ht="23.1" customHeight="1">
      <c r="A14" s="100">
        <v>2</v>
      </c>
      <c r="B14" s="96">
        <v>3</v>
      </c>
      <c r="C14" s="101">
        <f t="shared" si="1"/>
        <v>3</v>
      </c>
      <c r="D14" s="17" t="str">
        <f t="shared" si="2"/>
        <v/>
      </c>
      <c r="E14" s="17" t="str">
        <f t="shared" si="3"/>
        <v/>
      </c>
      <c r="F14" s="14" t="str">
        <f t="shared" si="4"/>
        <v/>
      </c>
      <c r="G14" s="170" t="str">
        <f t="shared" si="5"/>
        <v/>
      </c>
      <c r="H14" s="72"/>
      <c r="I14" s="98"/>
      <c r="J14" s="98"/>
      <c r="K14" s="98"/>
      <c r="L14" s="98"/>
      <c r="M14" s="98"/>
      <c r="N14" s="102"/>
      <c r="O14" s="103"/>
      <c r="P14" s="103"/>
      <c r="Q14" s="103"/>
      <c r="R14" s="72"/>
      <c r="S14" s="72">
        <f>IFERROR(VLOOKUP($A14,部員一覧表!$A$2:$F$41,2,FALSE),"")</f>
        <v>0</v>
      </c>
      <c r="T14" s="96">
        <v>3</v>
      </c>
      <c r="U14" s="101">
        <f>IF(S14="○","③",B14)</f>
        <v>3</v>
      </c>
      <c r="V14" s="17">
        <f>IFERROR(VLOOKUP($A14,部員一覧表!$A$2:$F$41,3,FALSE),"")</f>
        <v>0</v>
      </c>
      <c r="W14" s="17">
        <f>IFERROR(VLOOKUP($A14,部員一覧表!$A$2:$F$41,5,FALSE),"")</f>
        <v>0</v>
      </c>
      <c r="X14" s="14">
        <f>IFERROR(VLOOKUP($A14,部員一覧表!$A$2:$F$41,4,FALSE),"")</f>
        <v>0</v>
      </c>
      <c r="Y14" s="18">
        <f>IFERROR(VLOOKUP($A14,部員一覧表!$A$2:$F$41,6,FALSE),"")</f>
        <v>0</v>
      </c>
      <c r="Z14" s="19"/>
    </row>
    <row r="15" spans="1:26" ht="23.1" customHeight="1">
      <c r="A15" s="100">
        <v>3</v>
      </c>
      <c r="B15" s="96">
        <v>4</v>
      </c>
      <c r="C15" s="101">
        <f t="shared" si="1"/>
        <v>4</v>
      </c>
      <c r="D15" s="17" t="str">
        <f t="shared" si="2"/>
        <v/>
      </c>
      <c r="E15" s="17" t="str">
        <f t="shared" si="3"/>
        <v/>
      </c>
      <c r="F15" s="14" t="str">
        <f t="shared" si="4"/>
        <v/>
      </c>
      <c r="G15" s="170" t="str">
        <f t="shared" si="5"/>
        <v/>
      </c>
      <c r="H15" s="72"/>
      <c r="I15" s="98"/>
      <c r="J15" s="98"/>
      <c r="K15" s="98"/>
      <c r="L15" s="98"/>
      <c r="M15" s="98"/>
      <c r="N15" s="102"/>
      <c r="O15" s="103"/>
      <c r="P15" s="103"/>
      <c r="Q15" s="103"/>
      <c r="R15" s="72"/>
      <c r="S15" s="72">
        <f>IFERROR(VLOOKUP($A15,部員一覧表!$A$2:$F$41,2,FALSE),"")</f>
        <v>0</v>
      </c>
      <c r="T15" s="96">
        <v>4</v>
      </c>
      <c r="U15" s="101">
        <f>IF(S15="○","④",B15)</f>
        <v>4</v>
      </c>
      <c r="V15" s="17">
        <f>IFERROR(VLOOKUP($A15,部員一覧表!$A$2:$F$41,3,FALSE),"")</f>
        <v>0</v>
      </c>
      <c r="W15" s="17">
        <f>IFERROR(VLOOKUP($A15,部員一覧表!$A$2:$F$41,5,FALSE),"")</f>
        <v>0</v>
      </c>
      <c r="X15" s="14">
        <f>IFERROR(VLOOKUP($A15,部員一覧表!$A$2:$F$41,4,FALSE),"")</f>
        <v>0</v>
      </c>
      <c r="Y15" s="18">
        <f>IFERROR(VLOOKUP($A15,部員一覧表!$A$2:$F$41,6,FALSE),"")</f>
        <v>0</v>
      </c>
      <c r="Z15" s="19"/>
    </row>
    <row r="16" spans="1:26" ht="23.1" customHeight="1">
      <c r="A16" s="100">
        <v>5</v>
      </c>
      <c r="B16" s="96">
        <v>5</v>
      </c>
      <c r="C16" s="101">
        <f t="shared" si="1"/>
        <v>5</v>
      </c>
      <c r="D16" s="17" t="str">
        <f t="shared" si="2"/>
        <v/>
      </c>
      <c r="E16" s="17" t="str">
        <f t="shared" si="3"/>
        <v/>
      </c>
      <c r="F16" s="14" t="str">
        <f t="shared" si="4"/>
        <v/>
      </c>
      <c r="G16" s="170" t="str">
        <f t="shared" si="5"/>
        <v/>
      </c>
      <c r="H16" s="72"/>
      <c r="I16" s="98"/>
      <c r="J16" s="98"/>
      <c r="K16" s="98"/>
      <c r="L16" s="98"/>
      <c r="M16" s="98"/>
      <c r="N16" s="102"/>
      <c r="O16" s="102"/>
      <c r="P16" s="102"/>
      <c r="Q16" s="102"/>
      <c r="R16" s="72"/>
      <c r="S16" s="72">
        <f>IFERROR(VLOOKUP($A16,部員一覧表!$A$2:$F$41,2,FALSE),"")</f>
        <v>0</v>
      </c>
      <c r="T16" s="96">
        <v>5</v>
      </c>
      <c r="U16" s="101">
        <f>IF(S16="○","⑤",B16)</f>
        <v>5</v>
      </c>
      <c r="V16" s="17">
        <f>IFERROR(VLOOKUP($A16,部員一覧表!$A$2:$F$41,3,FALSE),"")</f>
        <v>0</v>
      </c>
      <c r="W16" s="17">
        <f>IFERROR(VLOOKUP($A16,部員一覧表!$A$2:$F$41,5,FALSE),"")</f>
        <v>0</v>
      </c>
      <c r="X16" s="14">
        <f>IFERROR(VLOOKUP($A16,部員一覧表!$A$2:$F$41,4,FALSE),"")</f>
        <v>0</v>
      </c>
      <c r="Y16" s="18">
        <f>IFERROR(VLOOKUP($A16,部員一覧表!$A$2:$F$41,6,FALSE),"")</f>
        <v>0</v>
      </c>
      <c r="Z16" s="19"/>
    </row>
    <row r="17" spans="1:26" ht="23.1" customHeight="1">
      <c r="A17" s="100">
        <v>6</v>
      </c>
      <c r="B17" s="96">
        <v>6</v>
      </c>
      <c r="C17" s="101">
        <f t="shared" si="1"/>
        <v>6</v>
      </c>
      <c r="D17" s="17" t="str">
        <f t="shared" si="2"/>
        <v/>
      </c>
      <c r="E17" s="17" t="str">
        <f t="shared" si="3"/>
        <v/>
      </c>
      <c r="F17" s="14" t="str">
        <f t="shared" si="4"/>
        <v/>
      </c>
      <c r="G17" s="170" t="str">
        <f t="shared" si="5"/>
        <v/>
      </c>
      <c r="H17" s="72"/>
      <c r="I17" s="104"/>
      <c r="J17" s="104"/>
      <c r="K17" s="104"/>
      <c r="L17" s="104"/>
      <c r="M17" s="104"/>
      <c r="N17" s="102"/>
      <c r="O17" s="102"/>
      <c r="P17" s="102"/>
      <c r="Q17" s="102"/>
      <c r="R17" s="72"/>
      <c r="S17" s="72">
        <f>IFERROR(VLOOKUP($A17,部員一覧表!$A$2:$F$41,2,FALSE),"")</f>
        <v>0</v>
      </c>
      <c r="T17" s="96">
        <v>6</v>
      </c>
      <c r="U17" s="101">
        <f>IF(S17="○","⑥",B17)</f>
        <v>6</v>
      </c>
      <c r="V17" s="17">
        <f>IFERROR(VLOOKUP($A17,部員一覧表!$A$2:$F$41,3,FALSE),"")</f>
        <v>0</v>
      </c>
      <c r="W17" s="17">
        <f>IFERROR(VLOOKUP($A17,部員一覧表!$A$2:$F$41,5,FALSE),"")</f>
        <v>0</v>
      </c>
      <c r="X17" s="14">
        <f>IFERROR(VLOOKUP($A17,部員一覧表!$A$2:$F$41,4,FALSE),"")</f>
        <v>0</v>
      </c>
      <c r="Y17" s="18">
        <f>IFERROR(VLOOKUP($A17,部員一覧表!$A$2:$F$41,6,FALSE),"")</f>
        <v>0</v>
      </c>
      <c r="Z17" s="19"/>
    </row>
    <row r="18" spans="1:26" ht="23.1" customHeight="1">
      <c r="A18" s="100">
        <v>7</v>
      </c>
      <c r="B18" s="96">
        <v>7</v>
      </c>
      <c r="C18" s="101">
        <f t="shared" si="1"/>
        <v>7</v>
      </c>
      <c r="D18" s="17" t="str">
        <f t="shared" si="2"/>
        <v/>
      </c>
      <c r="E18" s="17" t="str">
        <f t="shared" si="3"/>
        <v/>
      </c>
      <c r="F18" s="14" t="str">
        <f t="shared" si="4"/>
        <v/>
      </c>
      <c r="G18" s="170" t="str">
        <f t="shared" si="5"/>
        <v/>
      </c>
      <c r="H18" s="72"/>
      <c r="I18" s="104"/>
      <c r="J18" s="104"/>
      <c r="K18" s="104"/>
      <c r="L18" s="104"/>
      <c r="M18" s="104"/>
      <c r="N18" s="102"/>
      <c r="O18" s="102"/>
      <c r="P18" s="102"/>
      <c r="Q18" s="102"/>
      <c r="R18" s="72"/>
      <c r="S18" s="72">
        <f>IFERROR(VLOOKUP($A18,部員一覧表!$A$2:$F$41,2,FALSE),"")</f>
        <v>0</v>
      </c>
      <c r="T18" s="96">
        <v>7</v>
      </c>
      <c r="U18" s="101">
        <f>IF(S18="○","⑦",B18)</f>
        <v>7</v>
      </c>
      <c r="V18" s="17">
        <f>IFERROR(VLOOKUP($A18,部員一覧表!$A$2:$F$41,3,FALSE),"")</f>
        <v>0</v>
      </c>
      <c r="W18" s="17">
        <f>IFERROR(VLOOKUP($A18,部員一覧表!$A$2:$F$41,5,FALSE),"")</f>
        <v>0</v>
      </c>
      <c r="X18" s="14">
        <f>IFERROR(VLOOKUP($A18,部員一覧表!$A$2:$F$41,4,FALSE),"")</f>
        <v>0</v>
      </c>
      <c r="Y18" s="18">
        <f>IFERROR(VLOOKUP($A18,部員一覧表!$A$2:$F$41,6,FALSE),"")</f>
        <v>0</v>
      </c>
      <c r="Z18" s="19"/>
    </row>
    <row r="19" spans="1:26" ht="23.1" customHeight="1">
      <c r="A19" s="100">
        <v>8</v>
      </c>
      <c r="B19" s="96">
        <v>8</v>
      </c>
      <c r="C19" s="101">
        <f t="shared" si="1"/>
        <v>8</v>
      </c>
      <c r="D19" s="17" t="str">
        <f t="shared" si="2"/>
        <v/>
      </c>
      <c r="E19" s="17" t="str">
        <f t="shared" si="3"/>
        <v/>
      </c>
      <c r="F19" s="14" t="str">
        <f t="shared" si="4"/>
        <v/>
      </c>
      <c r="G19" s="170" t="str">
        <f t="shared" si="5"/>
        <v/>
      </c>
      <c r="H19" s="72"/>
      <c r="I19" s="105"/>
      <c r="J19" s="105"/>
      <c r="K19" s="105"/>
      <c r="L19" s="105"/>
      <c r="M19" s="105"/>
      <c r="N19" s="106"/>
      <c r="O19" s="106"/>
      <c r="P19" s="106"/>
      <c r="Q19" s="106"/>
      <c r="R19" s="72"/>
      <c r="S19" s="72">
        <f>IFERROR(VLOOKUP($A19,部員一覧表!$A$2:$F$41,2,FALSE),"")</f>
        <v>0</v>
      </c>
      <c r="T19" s="96">
        <v>8</v>
      </c>
      <c r="U19" s="101">
        <f>IF(S19="○","⑧",B19)</f>
        <v>8</v>
      </c>
      <c r="V19" s="17">
        <f>IFERROR(VLOOKUP($A19,部員一覧表!$A$2:$F$41,3,FALSE),"")</f>
        <v>0</v>
      </c>
      <c r="W19" s="17">
        <f>IFERROR(VLOOKUP($A19,部員一覧表!$A$2:$F$41,5,FALSE),"")</f>
        <v>0</v>
      </c>
      <c r="X19" s="14">
        <f>IFERROR(VLOOKUP($A19,部員一覧表!$A$2:$F$41,4,FALSE),"")</f>
        <v>0</v>
      </c>
      <c r="Y19" s="18">
        <f>IFERROR(VLOOKUP($A19,部員一覧表!$A$2:$F$41,6,FALSE),"")</f>
        <v>0</v>
      </c>
      <c r="Z19" s="19"/>
    </row>
    <row r="20" spans="1:26" ht="23.1" customHeight="1">
      <c r="A20" s="100">
        <v>9</v>
      </c>
      <c r="B20" s="96">
        <v>9</v>
      </c>
      <c r="C20" s="101">
        <f t="shared" si="1"/>
        <v>9</v>
      </c>
      <c r="D20" s="17" t="str">
        <f t="shared" si="2"/>
        <v/>
      </c>
      <c r="E20" s="17" t="str">
        <f t="shared" si="3"/>
        <v/>
      </c>
      <c r="F20" s="14" t="str">
        <f t="shared" si="4"/>
        <v/>
      </c>
      <c r="G20" s="170" t="str">
        <f t="shared" si="5"/>
        <v/>
      </c>
      <c r="H20" s="72"/>
      <c r="I20" s="107"/>
      <c r="J20" s="107"/>
      <c r="K20" s="107"/>
      <c r="L20" s="107"/>
      <c r="M20" s="107"/>
      <c r="N20" s="72"/>
      <c r="O20" s="72"/>
      <c r="P20" s="72"/>
      <c r="Q20" s="72"/>
      <c r="R20" s="72"/>
      <c r="S20" s="72">
        <f>IFERROR(VLOOKUP($A20,部員一覧表!$A$2:$F$41,2,FALSE),"")</f>
        <v>0</v>
      </c>
      <c r="T20" s="96">
        <v>9</v>
      </c>
      <c r="U20" s="101">
        <f>IF(S20="○","⑨",B20)</f>
        <v>9</v>
      </c>
      <c r="V20" s="17">
        <f>IFERROR(VLOOKUP($A20,部員一覧表!$A$2:$F$41,3,FALSE),"")</f>
        <v>0</v>
      </c>
      <c r="W20" s="17">
        <f>IFERROR(VLOOKUP($A20,部員一覧表!$A$2:$F$41,5,FALSE),"")</f>
        <v>0</v>
      </c>
      <c r="X20" s="14">
        <f>IFERROR(VLOOKUP($A20,部員一覧表!$A$2:$F$41,4,FALSE),"")</f>
        <v>0</v>
      </c>
      <c r="Y20" s="18">
        <f>IFERROR(VLOOKUP($A20,部員一覧表!$A$2:$F$41,6,FALSE),"")</f>
        <v>0</v>
      </c>
      <c r="Z20" s="19"/>
    </row>
    <row r="21" spans="1:26" ht="23.1" customHeight="1">
      <c r="A21" s="100">
        <v>10</v>
      </c>
      <c r="B21" s="96">
        <v>10</v>
      </c>
      <c r="C21" s="101">
        <f t="shared" si="1"/>
        <v>10</v>
      </c>
      <c r="D21" s="17" t="str">
        <f t="shared" si="2"/>
        <v/>
      </c>
      <c r="E21" s="17" t="str">
        <f t="shared" si="3"/>
        <v/>
      </c>
      <c r="F21" s="14" t="str">
        <f t="shared" si="4"/>
        <v/>
      </c>
      <c r="G21" s="170" t="str">
        <f t="shared" si="5"/>
        <v/>
      </c>
      <c r="H21" s="72"/>
      <c r="I21" s="107"/>
      <c r="J21" s="107"/>
      <c r="K21" s="107"/>
      <c r="L21" s="107"/>
      <c r="M21" s="107"/>
      <c r="N21" s="72"/>
      <c r="O21" s="72"/>
      <c r="P21" s="72"/>
      <c r="Q21" s="72"/>
      <c r="R21" s="72"/>
      <c r="S21" s="72">
        <f>IFERROR(VLOOKUP($A21,部員一覧表!$A$2:$F$41,2,FALSE),"")</f>
        <v>0</v>
      </c>
      <c r="T21" s="96">
        <v>10</v>
      </c>
      <c r="U21" s="101">
        <f>IF(S21="○","⑩",B21)</f>
        <v>10</v>
      </c>
      <c r="V21" s="17">
        <f>IFERROR(VLOOKUP($A21,部員一覧表!$A$2:$F$41,3,FALSE),"")</f>
        <v>0</v>
      </c>
      <c r="W21" s="17">
        <f>IFERROR(VLOOKUP($A21,部員一覧表!$A$2:$F$41,5,FALSE),"")</f>
        <v>0</v>
      </c>
      <c r="X21" s="14">
        <f>IFERROR(VLOOKUP($A21,部員一覧表!$A$2:$F$41,4,FALSE),"")</f>
        <v>0</v>
      </c>
      <c r="Y21" s="18">
        <f>IFERROR(VLOOKUP($A21,部員一覧表!$A$2:$F$41,6,FALSE),"")</f>
        <v>0</v>
      </c>
      <c r="Z21" s="19"/>
    </row>
    <row r="22" spans="1:26" ht="23.1" customHeight="1">
      <c r="A22" s="100">
        <v>12</v>
      </c>
      <c r="B22" s="96">
        <v>11</v>
      </c>
      <c r="C22" s="101">
        <f t="shared" si="1"/>
        <v>11</v>
      </c>
      <c r="D22" s="17" t="str">
        <f t="shared" si="2"/>
        <v/>
      </c>
      <c r="E22" s="17" t="str">
        <f t="shared" si="3"/>
        <v/>
      </c>
      <c r="F22" s="14" t="str">
        <f t="shared" si="4"/>
        <v/>
      </c>
      <c r="G22" s="170" t="str">
        <f t="shared" si="5"/>
        <v/>
      </c>
      <c r="H22" s="72"/>
      <c r="I22" s="107"/>
      <c r="J22" s="107"/>
      <c r="K22" s="107"/>
      <c r="L22" s="107"/>
      <c r="M22" s="107"/>
      <c r="N22" s="72"/>
      <c r="O22" s="72"/>
      <c r="P22" s="72"/>
      <c r="Q22" s="72"/>
      <c r="R22" s="72"/>
      <c r="S22" s="72">
        <f>IFERROR(VLOOKUP($A22,部員一覧表!$A$2:$F$41,2,FALSE),"")</f>
        <v>0</v>
      </c>
      <c r="T22" s="96">
        <v>11</v>
      </c>
      <c r="U22" s="101">
        <f>IF(S22="○","⑪",B22)</f>
        <v>11</v>
      </c>
      <c r="V22" s="17">
        <f>IFERROR(VLOOKUP($A22,部員一覧表!$A$2:$F$41,3,FALSE),"")</f>
        <v>0</v>
      </c>
      <c r="W22" s="17">
        <f>IFERROR(VLOOKUP($A22,部員一覧表!$A$2:$F$41,5,FALSE),"")</f>
        <v>0</v>
      </c>
      <c r="X22" s="14">
        <f>IFERROR(VLOOKUP($A22,部員一覧表!$A$2:$F$41,4,FALSE),"")</f>
        <v>0</v>
      </c>
      <c r="Y22" s="18">
        <f>IFERROR(VLOOKUP($A22,部員一覧表!$A$2:$F$41,6,FALSE),"")</f>
        <v>0</v>
      </c>
      <c r="Z22" s="19"/>
    </row>
    <row r="23" spans="1:26" ht="23.1" customHeight="1" thickBot="1">
      <c r="A23" s="88">
        <v>11</v>
      </c>
      <c r="B23" s="108">
        <v>12</v>
      </c>
      <c r="C23" s="109">
        <f t="shared" si="1"/>
        <v>12</v>
      </c>
      <c r="D23" s="20" t="str">
        <f t="shared" si="2"/>
        <v/>
      </c>
      <c r="E23" s="20" t="str">
        <f t="shared" si="3"/>
        <v/>
      </c>
      <c r="F23" s="55" t="str">
        <f t="shared" si="4"/>
        <v/>
      </c>
      <c r="G23" s="171" t="str">
        <f t="shared" si="5"/>
        <v/>
      </c>
      <c r="H23" s="72"/>
      <c r="I23" s="107"/>
      <c r="J23" s="107"/>
      <c r="K23" s="107"/>
      <c r="L23" s="107"/>
      <c r="M23" s="107"/>
      <c r="N23" s="72"/>
      <c r="O23" s="72"/>
      <c r="P23" s="72"/>
      <c r="Q23" s="72"/>
      <c r="R23" s="72"/>
      <c r="S23" s="72">
        <f>IFERROR(VLOOKUP($A23,部員一覧表!$A$2:$F$41,2,FALSE),"")</f>
        <v>0</v>
      </c>
      <c r="T23" s="108">
        <v>12</v>
      </c>
      <c r="U23" s="109">
        <f>IF(S23="○","⑫",B23)</f>
        <v>12</v>
      </c>
      <c r="V23" s="20">
        <f>IFERROR(VLOOKUP($A23,部員一覧表!$A$2:$F$41,3,FALSE),"")</f>
        <v>0</v>
      </c>
      <c r="W23" s="20">
        <f>IFERROR(VLOOKUP($A23,部員一覧表!$A$2:$F$41,5,FALSE),"")</f>
        <v>0</v>
      </c>
      <c r="X23" s="55">
        <f>IFERROR(VLOOKUP($A23,部員一覧表!$A$2:$F$41,4,FALSE),"")</f>
        <v>0</v>
      </c>
      <c r="Y23" s="21">
        <f>IFERROR(VLOOKUP($A23,部員一覧表!$A$2:$F$41,6,FALSE),"")</f>
        <v>0</v>
      </c>
      <c r="Z23" s="22"/>
    </row>
    <row r="24" spans="1:26" ht="21" customHeight="1">
      <c r="B24" s="304"/>
      <c r="C24" s="304"/>
      <c r="D24" s="304"/>
      <c r="E24" s="304"/>
      <c r="F24" s="304"/>
      <c r="G24" s="304"/>
      <c r="H24" s="110"/>
      <c r="I24" s="110"/>
      <c r="J24" s="110"/>
      <c r="K24" s="110"/>
      <c r="L24" s="110"/>
      <c r="M24" s="72"/>
      <c r="N24" s="72"/>
      <c r="O24" s="72"/>
      <c r="P24" s="72"/>
      <c r="Q24" s="72"/>
      <c r="R24" s="72"/>
      <c r="S24" s="72"/>
    </row>
    <row r="25" spans="1:26" ht="75.95" customHeight="1">
      <c r="B25" s="305"/>
      <c r="C25" s="305"/>
      <c r="D25" s="305"/>
      <c r="E25" s="305"/>
      <c r="F25" s="305"/>
      <c r="G25" s="305"/>
      <c r="H25" s="111"/>
      <c r="I25" s="111"/>
      <c r="J25" s="111"/>
      <c r="K25" s="111"/>
      <c r="L25" s="111"/>
      <c r="M25" s="110"/>
      <c r="N25" s="110"/>
      <c r="O25" s="110"/>
      <c r="P25" s="110"/>
      <c r="Q25" s="72"/>
      <c r="R25" s="72"/>
      <c r="S25" s="72"/>
    </row>
    <row r="26" spans="1:26" ht="60.6" customHeight="1">
      <c r="B26" s="306" t="s">
        <v>51</v>
      </c>
      <c r="C26" s="306"/>
      <c r="D26" s="306"/>
      <c r="E26" s="306"/>
      <c r="F26" s="306"/>
      <c r="G26" s="306"/>
      <c r="H26" s="112"/>
      <c r="I26" s="112"/>
      <c r="J26" s="112"/>
      <c r="K26" s="112"/>
      <c r="L26" s="112"/>
      <c r="M26" s="113"/>
      <c r="N26" s="113"/>
    </row>
    <row r="27" spans="1:26" ht="71.45" customHeight="1">
      <c r="B27" s="307" t="s">
        <v>28</v>
      </c>
      <c r="C27" s="307"/>
      <c r="D27" s="307"/>
      <c r="E27" s="307"/>
      <c r="F27" s="307"/>
      <c r="G27" s="307"/>
      <c r="H27" s="114"/>
      <c r="I27" s="114"/>
      <c r="J27" s="114"/>
      <c r="K27" s="114"/>
      <c r="L27" s="114"/>
      <c r="M27" s="114"/>
      <c r="N27" s="114"/>
      <c r="O27" s="114"/>
      <c r="P27" s="114"/>
      <c r="Q27" s="114"/>
    </row>
    <row r="28" spans="1:26" ht="14.25" thickBot="1">
      <c r="B28" s="308"/>
      <c r="C28" s="308"/>
      <c r="D28" s="308"/>
      <c r="E28" s="308"/>
      <c r="F28" s="308"/>
      <c r="G28" s="308"/>
      <c r="H28" s="114"/>
      <c r="I28" s="115" t="s">
        <v>29</v>
      </c>
      <c r="J28" s="114"/>
      <c r="K28" s="114"/>
      <c r="L28" s="114"/>
      <c r="M28" s="114"/>
      <c r="N28" s="114"/>
      <c r="O28" s="114"/>
      <c r="P28" s="114"/>
      <c r="Q28" s="114"/>
    </row>
    <row r="29" spans="1:26" ht="21.75" thickBot="1">
      <c r="B29" s="116" t="s">
        <v>30</v>
      </c>
      <c r="C29" s="309"/>
      <c r="D29" s="310"/>
      <c r="E29" s="310"/>
      <c r="F29" s="310"/>
      <c r="G29" s="311"/>
      <c r="H29" s="114"/>
      <c r="I29" s="117"/>
      <c r="J29" s="114"/>
      <c r="K29" s="114"/>
      <c r="L29" s="114"/>
      <c r="M29" s="295" t="s">
        <v>31</v>
      </c>
      <c r="N29" s="296"/>
      <c r="O29" s="296"/>
      <c r="P29" s="296"/>
      <c r="Q29" s="297"/>
    </row>
    <row r="30" spans="1:26" ht="21" customHeight="1" thickBot="1">
      <c r="B30" s="118" t="s">
        <v>32</v>
      </c>
      <c r="C30" s="312"/>
      <c r="D30" s="313"/>
      <c r="E30" s="119" t="s">
        <v>33</v>
      </c>
      <c r="F30" s="312"/>
      <c r="G30" s="313"/>
      <c r="H30" s="114"/>
      <c r="I30" s="114"/>
      <c r="J30" s="114"/>
      <c r="K30" s="114"/>
      <c r="L30" s="114"/>
      <c r="M30" s="314" t="s">
        <v>34</v>
      </c>
      <c r="N30" s="315"/>
      <c r="O30" s="315"/>
      <c r="P30" s="315"/>
      <c r="Q30" s="316"/>
    </row>
    <row r="31" spans="1:26" ht="21" customHeight="1" thickBot="1">
      <c r="B31" s="120" t="s">
        <v>35</v>
      </c>
      <c r="C31" s="320"/>
      <c r="D31" s="321"/>
      <c r="E31" s="121" t="s">
        <v>36</v>
      </c>
      <c r="F31" s="322"/>
      <c r="G31" s="323"/>
      <c r="H31" s="114"/>
      <c r="I31" s="122"/>
      <c r="J31" s="122"/>
      <c r="K31" s="122"/>
      <c r="L31" s="122"/>
      <c r="M31" s="314"/>
      <c r="N31" s="315"/>
      <c r="O31" s="315"/>
      <c r="P31" s="315"/>
      <c r="Q31" s="316"/>
    </row>
    <row r="32" spans="1:26" ht="21" customHeight="1" thickBot="1">
      <c r="B32" s="123" t="s">
        <v>37</v>
      </c>
      <c r="C32" s="324"/>
      <c r="D32" s="325"/>
      <c r="E32" s="124" t="s">
        <v>38</v>
      </c>
      <c r="F32" s="326"/>
      <c r="G32" s="327"/>
      <c r="H32" s="114"/>
      <c r="I32" s="122"/>
      <c r="J32" s="122"/>
      <c r="K32" s="122"/>
      <c r="L32" s="122"/>
      <c r="M32" s="317"/>
      <c r="N32" s="318"/>
      <c r="O32" s="318"/>
      <c r="P32" s="318"/>
      <c r="Q32" s="319"/>
    </row>
    <row r="33" spans="2:17" ht="21" customHeight="1" thickBot="1">
      <c r="B33" s="123" t="s">
        <v>39</v>
      </c>
      <c r="C33" s="312"/>
      <c r="D33" s="313"/>
      <c r="E33" s="328" t="s">
        <v>40</v>
      </c>
      <c r="F33" s="329"/>
      <c r="G33" s="330"/>
      <c r="H33" s="114"/>
      <c r="I33" s="122"/>
      <c r="J33" s="122"/>
      <c r="K33" s="122"/>
      <c r="L33" s="122"/>
      <c r="M33" s="331" t="s">
        <v>41</v>
      </c>
      <c r="N33" s="332"/>
      <c r="O33" s="333"/>
      <c r="P33" s="334"/>
      <c r="Q33" s="335"/>
    </row>
    <row r="34" spans="2:17" ht="21" customHeight="1" thickBot="1">
      <c r="B34" s="123" t="s">
        <v>42</v>
      </c>
      <c r="C34" s="322"/>
      <c r="D34" s="323"/>
      <c r="E34" s="336"/>
      <c r="F34" s="337"/>
      <c r="G34" s="338"/>
      <c r="H34" s="114"/>
      <c r="I34" s="122"/>
      <c r="J34" s="122"/>
      <c r="K34" s="122"/>
      <c r="L34" s="122"/>
      <c r="M34" s="345" t="s">
        <v>43</v>
      </c>
      <c r="N34" s="346"/>
      <c r="O34" s="347"/>
      <c r="P34" s="347"/>
      <c r="Q34" s="125"/>
    </row>
    <row r="35" spans="2:17" ht="21" customHeight="1" thickBot="1">
      <c r="B35" s="126" t="s">
        <v>1</v>
      </c>
      <c r="C35" s="322"/>
      <c r="D35" s="323"/>
      <c r="E35" s="339"/>
      <c r="F35" s="340"/>
      <c r="G35" s="341"/>
      <c r="H35" s="127"/>
      <c r="I35" s="127"/>
      <c r="J35" s="122"/>
      <c r="K35" s="122"/>
      <c r="L35" s="122"/>
      <c r="M35" s="348" t="s">
        <v>107</v>
      </c>
      <c r="N35" s="349"/>
      <c r="O35" s="349"/>
      <c r="P35" s="349"/>
      <c r="Q35" s="350"/>
    </row>
    <row r="36" spans="2:17" ht="21" customHeight="1" thickBot="1">
      <c r="B36" s="126" t="s">
        <v>45</v>
      </c>
      <c r="C36" s="326"/>
      <c r="D36" s="327"/>
      <c r="E36" s="342"/>
      <c r="F36" s="343"/>
      <c r="G36" s="344"/>
      <c r="H36" s="127"/>
      <c r="I36" s="127"/>
      <c r="J36" s="122"/>
      <c r="K36" s="122"/>
      <c r="L36" s="122"/>
      <c r="M36" s="351"/>
      <c r="N36" s="352"/>
      <c r="O36" s="352"/>
      <c r="P36" s="352"/>
      <c r="Q36" s="353"/>
    </row>
    <row r="37" spans="2:17" ht="21" customHeight="1" thickBot="1">
      <c r="B37" s="119"/>
      <c r="C37" s="128" t="s">
        <v>47</v>
      </c>
      <c r="D37" s="129" t="s">
        <v>48</v>
      </c>
      <c r="E37" s="129" t="s">
        <v>4</v>
      </c>
      <c r="F37" s="117" t="s">
        <v>49</v>
      </c>
      <c r="G37" s="130" t="s">
        <v>50</v>
      </c>
      <c r="H37" s="114"/>
      <c r="I37" s="131"/>
      <c r="J37" s="131"/>
      <c r="K37" s="131"/>
      <c r="L37" s="131"/>
      <c r="M37" s="132"/>
      <c r="N37" s="132"/>
      <c r="O37" s="132"/>
      <c r="P37" s="132"/>
      <c r="Q37" s="132"/>
    </row>
    <row r="38" spans="2:17" ht="21" customHeight="1">
      <c r="B38" s="133">
        <v>1</v>
      </c>
      <c r="C38" s="134"/>
      <c r="D38" s="23"/>
      <c r="E38" s="23"/>
      <c r="F38" s="24"/>
      <c r="G38" s="58"/>
      <c r="H38" s="114"/>
      <c r="I38" s="135"/>
      <c r="J38" s="135"/>
      <c r="K38" s="136"/>
      <c r="L38" s="136"/>
      <c r="M38" s="136"/>
      <c r="N38" s="137"/>
      <c r="O38" s="137"/>
      <c r="P38" s="137"/>
      <c r="Q38" s="137"/>
    </row>
    <row r="39" spans="2:17" ht="21" customHeight="1">
      <c r="B39" s="133">
        <v>2</v>
      </c>
      <c r="C39" s="138"/>
      <c r="D39" s="25"/>
      <c r="E39" s="25"/>
      <c r="F39" s="24"/>
      <c r="G39" s="59"/>
      <c r="H39" s="114"/>
      <c r="I39" s="135"/>
      <c r="J39" s="135"/>
      <c r="K39" s="136"/>
      <c r="L39" s="136"/>
      <c r="M39" s="136"/>
      <c r="N39" s="139"/>
      <c r="O39" s="140"/>
      <c r="P39" s="140"/>
      <c r="Q39" s="140"/>
    </row>
    <row r="40" spans="2:17" ht="21" customHeight="1">
      <c r="B40" s="133">
        <v>3</v>
      </c>
      <c r="C40" s="138"/>
      <c r="D40" s="25"/>
      <c r="E40" s="25"/>
      <c r="F40" s="24"/>
      <c r="G40" s="59"/>
      <c r="H40" s="114"/>
      <c r="I40" s="135"/>
      <c r="J40" s="135"/>
      <c r="K40" s="131"/>
      <c r="L40" s="131"/>
      <c r="M40" s="131"/>
      <c r="N40" s="139"/>
      <c r="O40" s="140"/>
      <c r="P40" s="140"/>
      <c r="Q40" s="140"/>
    </row>
    <row r="41" spans="2:17" ht="21" customHeight="1">
      <c r="B41" s="133">
        <v>4</v>
      </c>
      <c r="C41" s="138"/>
      <c r="D41" s="25"/>
      <c r="E41" s="25"/>
      <c r="F41" s="24"/>
      <c r="G41" s="59"/>
      <c r="H41" s="114"/>
      <c r="I41" s="135"/>
      <c r="J41" s="135"/>
      <c r="K41" s="141"/>
      <c r="L41" s="141"/>
      <c r="M41" s="141"/>
      <c r="N41" s="139"/>
      <c r="O41" s="140"/>
      <c r="P41" s="140"/>
      <c r="Q41" s="140"/>
    </row>
    <row r="42" spans="2:17" ht="21" customHeight="1">
      <c r="B42" s="133">
        <v>5</v>
      </c>
      <c r="C42" s="138"/>
      <c r="D42" s="25"/>
      <c r="E42" s="25"/>
      <c r="F42" s="24"/>
      <c r="G42" s="59"/>
      <c r="H42" s="114"/>
      <c r="I42" s="135"/>
      <c r="J42" s="135"/>
      <c r="K42" s="141"/>
      <c r="L42" s="141"/>
      <c r="M42" s="141"/>
      <c r="N42" s="139"/>
      <c r="O42" s="139"/>
      <c r="P42" s="139"/>
      <c r="Q42" s="139"/>
    </row>
    <row r="43" spans="2:17" ht="21" customHeight="1">
      <c r="B43" s="133">
        <v>6</v>
      </c>
      <c r="C43" s="138"/>
      <c r="D43" s="25"/>
      <c r="E43" s="25"/>
      <c r="F43" s="24"/>
      <c r="G43" s="59"/>
      <c r="H43" s="114"/>
      <c r="I43" s="142"/>
      <c r="J43" s="142"/>
      <c r="K43" s="141"/>
      <c r="L43" s="141"/>
      <c r="M43" s="141"/>
      <c r="N43" s="139"/>
      <c r="O43" s="139"/>
      <c r="P43" s="139"/>
      <c r="Q43" s="139"/>
    </row>
    <row r="44" spans="2:17" ht="21" customHeight="1">
      <c r="B44" s="133">
        <v>7</v>
      </c>
      <c r="C44" s="138"/>
      <c r="D44" s="25"/>
      <c r="E44" s="25"/>
      <c r="F44" s="24"/>
      <c r="G44" s="59"/>
      <c r="H44" s="114"/>
      <c r="I44" s="142"/>
      <c r="J44" s="142"/>
      <c r="K44" s="141"/>
      <c r="L44" s="141"/>
      <c r="M44" s="141"/>
      <c r="N44" s="139"/>
      <c r="O44" s="139"/>
      <c r="P44" s="139"/>
      <c r="Q44" s="139"/>
    </row>
    <row r="45" spans="2:17" ht="21" customHeight="1">
      <c r="B45" s="133">
        <v>8</v>
      </c>
      <c r="C45" s="138"/>
      <c r="D45" s="25"/>
      <c r="E45" s="25"/>
      <c r="F45" s="24"/>
      <c r="G45" s="59"/>
      <c r="H45" s="114"/>
      <c r="I45" s="143"/>
      <c r="J45" s="143"/>
      <c r="K45" s="143"/>
      <c r="L45" s="143"/>
      <c r="M45" s="143"/>
      <c r="N45" s="144"/>
      <c r="O45" s="144"/>
      <c r="P45" s="144"/>
      <c r="Q45" s="144"/>
    </row>
    <row r="46" spans="2:17" ht="21" customHeight="1">
      <c r="B46" s="133">
        <v>9</v>
      </c>
      <c r="C46" s="138"/>
      <c r="D46" s="25"/>
      <c r="E46" s="25"/>
      <c r="F46" s="24"/>
      <c r="G46" s="59"/>
      <c r="H46" s="114"/>
      <c r="I46" s="145"/>
      <c r="J46" s="145"/>
      <c r="K46" s="146"/>
      <c r="L46" s="146"/>
      <c r="M46" s="146"/>
      <c r="N46" s="143"/>
      <c r="O46" s="143"/>
      <c r="P46" s="143"/>
      <c r="Q46" s="143"/>
    </row>
    <row r="47" spans="2:17" ht="21" customHeight="1">
      <c r="B47" s="133">
        <v>10</v>
      </c>
      <c r="C47" s="138"/>
      <c r="D47" s="25"/>
      <c r="E47" s="25"/>
      <c r="F47" s="24"/>
      <c r="G47" s="59"/>
      <c r="H47" s="114"/>
      <c r="I47" s="145"/>
      <c r="J47" s="145"/>
      <c r="K47" s="146"/>
      <c r="L47" s="146"/>
      <c r="M47" s="146"/>
      <c r="N47" s="143"/>
      <c r="O47" s="143"/>
      <c r="P47" s="143"/>
      <c r="Q47" s="143"/>
    </row>
    <row r="48" spans="2:17" ht="21" customHeight="1">
      <c r="B48" s="133">
        <v>11</v>
      </c>
      <c r="C48" s="138"/>
      <c r="D48" s="25"/>
      <c r="E48" s="25"/>
      <c r="F48" s="24"/>
      <c r="G48" s="59"/>
      <c r="H48" s="114"/>
      <c r="I48" s="145"/>
      <c r="J48" s="145"/>
      <c r="K48" s="146"/>
      <c r="L48" s="146"/>
      <c r="M48" s="146"/>
      <c r="N48" s="143"/>
      <c r="O48" s="143"/>
      <c r="P48" s="143"/>
      <c r="Q48" s="143"/>
    </row>
    <row r="49" spans="2:17" ht="21" customHeight="1" thickBot="1">
      <c r="B49" s="147">
        <v>12</v>
      </c>
      <c r="C49" s="148"/>
      <c r="D49" s="26"/>
      <c r="E49" s="26"/>
      <c r="F49" s="60"/>
      <c r="G49" s="61"/>
      <c r="H49" s="114"/>
      <c r="I49" s="145"/>
      <c r="J49" s="145"/>
      <c r="K49" s="146"/>
      <c r="L49" s="146"/>
      <c r="M49" s="146"/>
      <c r="N49" s="143"/>
      <c r="O49" s="143"/>
      <c r="P49" s="143"/>
      <c r="Q49" s="143"/>
    </row>
    <row r="50" spans="2:17" ht="21" customHeight="1">
      <c r="M50" s="149"/>
    </row>
  </sheetData>
  <mergeCells count="49">
    <mergeCell ref="C33:D33"/>
    <mergeCell ref="E33:G33"/>
    <mergeCell ref="M33:N33"/>
    <mergeCell ref="O33:Q33"/>
    <mergeCell ref="C34:D34"/>
    <mergeCell ref="E34:G36"/>
    <mergeCell ref="M34:N34"/>
    <mergeCell ref="O34:P34"/>
    <mergeCell ref="C35:D35"/>
    <mergeCell ref="M35:Q36"/>
    <mergeCell ref="C36:D36"/>
    <mergeCell ref="C30:D30"/>
    <mergeCell ref="F30:G30"/>
    <mergeCell ref="M30:Q32"/>
    <mergeCell ref="C31:D31"/>
    <mergeCell ref="F31:G31"/>
    <mergeCell ref="C32:D32"/>
    <mergeCell ref="F32:G32"/>
    <mergeCell ref="M29:Q29"/>
    <mergeCell ref="M9:Q10"/>
    <mergeCell ref="C10:D10"/>
    <mergeCell ref="B24:G24"/>
    <mergeCell ref="B25:G25"/>
    <mergeCell ref="B26:G26"/>
    <mergeCell ref="B27:G28"/>
    <mergeCell ref="C29:G29"/>
    <mergeCell ref="M7:N7"/>
    <mergeCell ref="O7:Q7"/>
    <mergeCell ref="C8:D8"/>
    <mergeCell ref="E8:G10"/>
    <mergeCell ref="M8:N8"/>
    <mergeCell ref="O8:Q8"/>
    <mergeCell ref="C9:D9"/>
    <mergeCell ref="U8:V8"/>
    <mergeCell ref="W8:Y10"/>
    <mergeCell ref="U9:V9"/>
    <mergeCell ref="U10:V10"/>
    <mergeCell ref="B1:G2"/>
    <mergeCell ref="C3:G3"/>
    <mergeCell ref="M3:Q3"/>
    <mergeCell ref="C4:D4"/>
    <mergeCell ref="F4:G4"/>
    <mergeCell ref="M4:Q6"/>
    <mergeCell ref="C5:D5"/>
    <mergeCell ref="F5:G5"/>
    <mergeCell ref="C6:D6"/>
    <mergeCell ref="F6:G6"/>
    <mergeCell ref="C7:D7"/>
    <mergeCell ref="E7:G7"/>
  </mergeCells>
  <phoneticPr fontId="1"/>
  <pageMargins left="0.52" right="0.51" top="0.64" bottom="0.76" header="0.41" footer="0.43"/>
  <pageSetup paperSize="9" scale="86" orientation="landscape" horizontalDpi="4294967293" r:id="rId1"/>
  <headerFooter alignWithMargins="0"/>
  <legacyDrawing r:id="rId2"/>
  <extLst>
    <ext xmlns:x14="http://schemas.microsoft.com/office/spreadsheetml/2009/9/main" uri="{CCE6A557-97BC-4b89-ADB6-D9C93CAAB3DF}">
      <x14:dataValidations xmlns:xm="http://schemas.microsoft.com/office/excel/2006/main" count="2">
        <x14:dataValidation imeMode="off" allowBlank="1" showInputMessage="1" showErrorMessage="1">
          <xm:sqref>C12:C23 IX12:IX23 ST12:ST23 ACP12:ACP23 AML12:AML23 AWH12:AWH23 BGD12:BGD23 BPZ12:BPZ23 BZV12:BZV23 CJR12:CJR23 CTN12:CTN23 DDJ12:DDJ23 DNF12:DNF23 DXB12:DXB23 EGX12:EGX23 EQT12:EQT23 FAP12:FAP23 FKL12:FKL23 FUH12:FUH23 GED12:GED23 GNZ12:GNZ23 GXV12:GXV23 HHR12:HHR23 HRN12:HRN23 IBJ12:IBJ23 ILF12:ILF23 IVB12:IVB23 JEX12:JEX23 JOT12:JOT23 JYP12:JYP23 KIL12:KIL23 KSH12:KSH23 LCD12:LCD23 LLZ12:LLZ23 LVV12:LVV23 MFR12:MFR23 MPN12:MPN23 MZJ12:MZJ23 NJF12:NJF23 NTB12:NTB23 OCX12:OCX23 OMT12:OMT23 OWP12:OWP23 PGL12:PGL23 PQH12:PQH23 QAD12:QAD23 QJZ12:QJZ23 QTV12:QTV23 RDR12:RDR23 RNN12:RNN23 RXJ12:RXJ23 SHF12:SHF23 SRB12:SRB23 TAX12:TAX23 TKT12:TKT23 TUP12:TUP23 UEL12:UEL23 UOH12:UOH23 UYD12:UYD23 VHZ12:VHZ23 VRV12:VRV23 WBR12:WBR23 WLN12:WLN23 WVJ12:WVJ23 C65548:C65559 IX65548:IX65559 ST65548:ST65559 ACP65548:ACP65559 AML65548:AML65559 AWH65548:AWH65559 BGD65548:BGD65559 BPZ65548:BPZ65559 BZV65548:BZV65559 CJR65548:CJR65559 CTN65548:CTN65559 DDJ65548:DDJ65559 DNF65548:DNF65559 DXB65548:DXB65559 EGX65548:EGX65559 EQT65548:EQT65559 FAP65548:FAP65559 FKL65548:FKL65559 FUH65548:FUH65559 GED65548:GED65559 GNZ65548:GNZ65559 GXV65548:GXV65559 HHR65548:HHR65559 HRN65548:HRN65559 IBJ65548:IBJ65559 ILF65548:ILF65559 IVB65548:IVB65559 JEX65548:JEX65559 JOT65548:JOT65559 JYP65548:JYP65559 KIL65548:KIL65559 KSH65548:KSH65559 LCD65548:LCD65559 LLZ65548:LLZ65559 LVV65548:LVV65559 MFR65548:MFR65559 MPN65548:MPN65559 MZJ65548:MZJ65559 NJF65548:NJF65559 NTB65548:NTB65559 OCX65548:OCX65559 OMT65548:OMT65559 OWP65548:OWP65559 PGL65548:PGL65559 PQH65548:PQH65559 QAD65548:QAD65559 QJZ65548:QJZ65559 QTV65548:QTV65559 RDR65548:RDR65559 RNN65548:RNN65559 RXJ65548:RXJ65559 SHF65548:SHF65559 SRB65548:SRB65559 TAX65548:TAX65559 TKT65548:TKT65559 TUP65548:TUP65559 UEL65548:UEL65559 UOH65548:UOH65559 UYD65548:UYD65559 VHZ65548:VHZ65559 VRV65548:VRV65559 WBR65548:WBR65559 WLN65548:WLN65559 WVJ65548:WVJ65559 C131084:C131095 IX131084:IX131095 ST131084:ST131095 ACP131084:ACP131095 AML131084:AML131095 AWH131084:AWH131095 BGD131084:BGD131095 BPZ131084:BPZ131095 BZV131084:BZV131095 CJR131084:CJR131095 CTN131084:CTN131095 DDJ131084:DDJ131095 DNF131084:DNF131095 DXB131084:DXB131095 EGX131084:EGX131095 EQT131084:EQT131095 FAP131084:FAP131095 FKL131084:FKL131095 FUH131084:FUH131095 GED131084:GED131095 GNZ131084:GNZ131095 GXV131084:GXV131095 HHR131084:HHR131095 HRN131084:HRN131095 IBJ131084:IBJ131095 ILF131084:ILF131095 IVB131084:IVB131095 JEX131084:JEX131095 JOT131084:JOT131095 JYP131084:JYP131095 KIL131084:KIL131095 KSH131084:KSH131095 LCD131084:LCD131095 LLZ131084:LLZ131095 LVV131084:LVV131095 MFR131084:MFR131095 MPN131084:MPN131095 MZJ131084:MZJ131095 NJF131084:NJF131095 NTB131084:NTB131095 OCX131084:OCX131095 OMT131084:OMT131095 OWP131084:OWP131095 PGL131084:PGL131095 PQH131084:PQH131095 QAD131084:QAD131095 QJZ131084:QJZ131095 QTV131084:QTV131095 RDR131084:RDR131095 RNN131084:RNN131095 RXJ131084:RXJ131095 SHF131084:SHF131095 SRB131084:SRB131095 TAX131084:TAX131095 TKT131084:TKT131095 TUP131084:TUP131095 UEL131084:UEL131095 UOH131084:UOH131095 UYD131084:UYD131095 VHZ131084:VHZ131095 VRV131084:VRV131095 WBR131084:WBR131095 WLN131084:WLN131095 WVJ131084:WVJ131095 C196620:C196631 IX196620:IX196631 ST196620:ST196631 ACP196620:ACP196631 AML196620:AML196631 AWH196620:AWH196631 BGD196620:BGD196631 BPZ196620:BPZ196631 BZV196620:BZV196631 CJR196620:CJR196631 CTN196620:CTN196631 DDJ196620:DDJ196631 DNF196620:DNF196631 DXB196620:DXB196631 EGX196620:EGX196631 EQT196620:EQT196631 FAP196620:FAP196631 FKL196620:FKL196631 FUH196620:FUH196631 GED196620:GED196631 GNZ196620:GNZ196631 GXV196620:GXV196631 HHR196620:HHR196631 HRN196620:HRN196631 IBJ196620:IBJ196631 ILF196620:ILF196631 IVB196620:IVB196631 JEX196620:JEX196631 JOT196620:JOT196631 JYP196620:JYP196631 KIL196620:KIL196631 KSH196620:KSH196631 LCD196620:LCD196631 LLZ196620:LLZ196631 LVV196620:LVV196631 MFR196620:MFR196631 MPN196620:MPN196631 MZJ196620:MZJ196631 NJF196620:NJF196631 NTB196620:NTB196631 OCX196620:OCX196631 OMT196620:OMT196631 OWP196620:OWP196631 PGL196620:PGL196631 PQH196620:PQH196631 QAD196620:QAD196631 QJZ196620:QJZ196631 QTV196620:QTV196631 RDR196620:RDR196631 RNN196620:RNN196631 RXJ196620:RXJ196631 SHF196620:SHF196631 SRB196620:SRB196631 TAX196620:TAX196631 TKT196620:TKT196631 TUP196620:TUP196631 UEL196620:UEL196631 UOH196620:UOH196631 UYD196620:UYD196631 VHZ196620:VHZ196631 VRV196620:VRV196631 WBR196620:WBR196631 WLN196620:WLN196631 WVJ196620:WVJ196631 C262156:C262167 IX262156:IX262167 ST262156:ST262167 ACP262156:ACP262167 AML262156:AML262167 AWH262156:AWH262167 BGD262156:BGD262167 BPZ262156:BPZ262167 BZV262156:BZV262167 CJR262156:CJR262167 CTN262156:CTN262167 DDJ262156:DDJ262167 DNF262156:DNF262167 DXB262156:DXB262167 EGX262156:EGX262167 EQT262156:EQT262167 FAP262156:FAP262167 FKL262156:FKL262167 FUH262156:FUH262167 GED262156:GED262167 GNZ262156:GNZ262167 GXV262156:GXV262167 HHR262156:HHR262167 HRN262156:HRN262167 IBJ262156:IBJ262167 ILF262156:ILF262167 IVB262156:IVB262167 JEX262156:JEX262167 JOT262156:JOT262167 JYP262156:JYP262167 KIL262156:KIL262167 KSH262156:KSH262167 LCD262156:LCD262167 LLZ262156:LLZ262167 LVV262156:LVV262167 MFR262156:MFR262167 MPN262156:MPN262167 MZJ262156:MZJ262167 NJF262156:NJF262167 NTB262156:NTB262167 OCX262156:OCX262167 OMT262156:OMT262167 OWP262156:OWP262167 PGL262156:PGL262167 PQH262156:PQH262167 QAD262156:QAD262167 QJZ262156:QJZ262167 QTV262156:QTV262167 RDR262156:RDR262167 RNN262156:RNN262167 RXJ262156:RXJ262167 SHF262156:SHF262167 SRB262156:SRB262167 TAX262156:TAX262167 TKT262156:TKT262167 TUP262156:TUP262167 UEL262156:UEL262167 UOH262156:UOH262167 UYD262156:UYD262167 VHZ262156:VHZ262167 VRV262156:VRV262167 WBR262156:WBR262167 WLN262156:WLN262167 WVJ262156:WVJ262167 C327692:C327703 IX327692:IX327703 ST327692:ST327703 ACP327692:ACP327703 AML327692:AML327703 AWH327692:AWH327703 BGD327692:BGD327703 BPZ327692:BPZ327703 BZV327692:BZV327703 CJR327692:CJR327703 CTN327692:CTN327703 DDJ327692:DDJ327703 DNF327692:DNF327703 DXB327692:DXB327703 EGX327692:EGX327703 EQT327692:EQT327703 FAP327692:FAP327703 FKL327692:FKL327703 FUH327692:FUH327703 GED327692:GED327703 GNZ327692:GNZ327703 GXV327692:GXV327703 HHR327692:HHR327703 HRN327692:HRN327703 IBJ327692:IBJ327703 ILF327692:ILF327703 IVB327692:IVB327703 JEX327692:JEX327703 JOT327692:JOT327703 JYP327692:JYP327703 KIL327692:KIL327703 KSH327692:KSH327703 LCD327692:LCD327703 LLZ327692:LLZ327703 LVV327692:LVV327703 MFR327692:MFR327703 MPN327692:MPN327703 MZJ327692:MZJ327703 NJF327692:NJF327703 NTB327692:NTB327703 OCX327692:OCX327703 OMT327692:OMT327703 OWP327692:OWP327703 PGL327692:PGL327703 PQH327692:PQH327703 QAD327692:QAD327703 QJZ327692:QJZ327703 QTV327692:QTV327703 RDR327692:RDR327703 RNN327692:RNN327703 RXJ327692:RXJ327703 SHF327692:SHF327703 SRB327692:SRB327703 TAX327692:TAX327703 TKT327692:TKT327703 TUP327692:TUP327703 UEL327692:UEL327703 UOH327692:UOH327703 UYD327692:UYD327703 VHZ327692:VHZ327703 VRV327692:VRV327703 WBR327692:WBR327703 WLN327692:WLN327703 WVJ327692:WVJ327703 C393228:C393239 IX393228:IX393239 ST393228:ST393239 ACP393228:ACP393239 AML393228:AML393239 AWH393228:AWH393239 BGD393228:BGD393239 BPZ393228:BPZ393239 BZV393228:BZV393239 CJR393228:CJR393239 CTN393228:CTN393239 DDJ393228:DDJ393239 DNF393228:DNF393239 DXB393228:DXB393239 EGX393228:EGX393239 EQT393228:EQT393239 FAP393228:FAP393239 FKL393228:FKL393239 FUH393228:FUH393239 GED393228:GED393239 GNZ393228:GNZ393239 GXV393228:GXV393239 HHR393228:HHR393239 HRN393228:HRN393239 IBJ393228:IBJ393239 ILF393228:ILF393239 IVB393228:IVB393239 JEX393228:JEX393239 JOT393228:JOT393239 JYP393228:JYP393239 KIL393228:KIL393239 KSH393228:KSH393239 LCD393228:LCD393239 LLZ393228:LLZ393239 LVV393228:LVV393239 MFR393228:MFR393239 MPN393228:MPN393239 MZJ393228:MZJ393239 NJF393228:NJF393239 NTB393228:NTB393239 OCX393228:OCX393239 OMT393228:OMT393239 OWP393228:OWP393239 PGL393228:PGL393239 PQH393228:PQH393239 QAD393228:QAD393239 QJZ393228:QJZ393239 QTV393228:QTV393239 RDR393228:RDR393239 RNN393228:RNN393239 RXJ393228:RXJ393239 SHF393228:SHF393239 SRB393228:SRB393239 TAX393228:TAX393239 TKT393228:TKT393239 TUP393228:TUP393239 UEL393228:UEL393239 UOH393228:UOH393239 UYD393228:UYD393239 VHZ393228:VHZ393239 VRV393228:VRV393239 WBR393228:WBR393239 WLN393228:WLN393239 WVJ393228:WVJ393239 C458764:C458775 IX458764:IX458775 ST458764:ST458775 ACP458764:ACP458775 AML458764:AML458775 AWH458764:AWH458775 BGD458764:BGD458775 BPZ458764:BPZ458775 BZV458764:BZV458775 CJR458764:CJR458775 CTN458764:CTN458775 DDJ458764:DDJ458775 DNF458764:DNF458775 DXB458764:DXB458775 EGX458764:EGX458775 EQT458764:EQT458775 FAP458764:FAP458775 FKL458764:FKL458775 FUH458764:FUH458775 GED458764:GED458775 GNZ458764:GNZ458775 GXV458764:GXV458775 HHR458764:HHR458775 HRN458764:HRN458775 IBJ458764:IBJ458775 ILF458764:ILF458775 IVB458764:IVB458775 JEX458764:JEX458775 JOT458764:JOT458775 JYP458764:JYP458775 KIL458764:KIL458775 KSH458764:KSH458775 LCD458764:LCD458775 LLZ458764:LLZ458775 LVV458764:LVV458775 MFR458764:MFR458775 MPN458764:MPN458775 MZJ458764:MZJ458775 NJF458764:NJF458775 NTB458764:NTB458775 OCX458764:OCX458775 OMT458764:OMT458775 OWP458764:OWP458775 PGL458764:PGL458775 PQH458764:PQH458775 QAD458764:QAD458775 QJZ458764:QJZ458775 QTV458764:QTV458775 RDR458764:RDR458775 RNN458764:RNN458775 RXJ458764:RXJ458775 SHF458764:SHF458775 SRB458764:SRB458775 TAX458764:TAX458775 TKT458764:TKT458775 TUP458764:TUP458775 UEL458764:UEL458775 UOH458764:UOH458775 UYD458764:UYD458775 VHZ458764:VHZ458775 VRV458764:VRV458775 WBR458764:WBR458775 WLN458764:WLN458775 WVJ458764:WVJ458775 C524300:C524311 IX524300:IX524311 ST524300:ST524311 ACP524300:ACP524311 AML524300:AML524311 AWH524300:AWH524311 BGD524300:BGD524311 BPZ524300:BPZ524311 BZV524300:BZV524311 CJR524300:CJR524311 CTN524300:CTN524311 DDJ524300:DDJ524311 DNF524300:DNF524311 DXB524300:DXB524311 EGX524300:EGX524311 EQT524300:EQT524311 FAP524300:FAP524311 FKL524300:FKL524311 FUH524300:FUH524311 GED524300:GED524311 GNZ524300:GNZ524311 GXV524300:GXV524311 HHR524300:HHR524311 HRN524300:HRN524311 IBJ524300:IBJ524311 ILF524300:ILF524311 IVB524300:IVB524311 JEX524300:JEX524311 JOT524300:JOT524311 JYP524300:JYP524311 KIL524300:KIL524311 KSH524300:KSH524311 LCD524300:LCD524311 LLZ524300:LLZ524311 LVV524300:LVV524311 MFR524300:MFR524311 MPN524300:MPN524311 MZJ524300:MZJ524311 NJF524300:NJF524311 NTB524300:NTB524311 OCX524300:OCX524311 OMT524300:OMT524311 OWP524300:OWP524311 PGL524300:PGL524311 PQH524300:PQH524311 QAD524300:QAD524311 QJZ524300:QJZ524311 QTV524300:QTV524311 RDR524300:RDR524311 RNN524300:RNN524311 RXJ524300:RXJ524311 SHF524300:SHF524311 SRB524300:SRB524311 TAX524300:TAX524311 TKT524300:TKT524311 TUP524300:TUP524311 UEL524300:UEL524311 UOH524300:UOH524311 UYD524300:UYD524311 VHZ524300:VHZ524311 VRV524300:VRV524311 WBR524300:WBR524311 WLN524300:WLN524311 WVJ524300:WVJ524311 C589836:C589847 IX589836:IX589847 ST589836:ST589847 ACP589836:ACP589847 AML589836:AML589847 AWH589836:AWH589847 BGD589836:BGD589847 BPZ589836:BPZ589847 BZV589836:BZV589847 CJR589836:CJR589847 CTN589836:CTN589847 DDJ589836:DDJ589847 DNF589836:DNF589847 DXB589836:DXB589847 EGX589836:EGX589847 EQT589836:EQT589847 FAP589836:FAP589847 FKL589836:FKL589847 FUH589836:FUH589847 GED589836:GED589847 GNZ589836:GNZ589847 GXV589836:GXV589847 HHR589836:HHR589847 HRN589836:HRN589847 IBJ589836:IBJ589847 ILF589836:ILF589847 IVB589836:IVB589847 JEX589836:JEX589847 JOT589836:JOT589847 JYP589836:JYP589847 KIL589836:KIL589847 KSH589836:KSH589847 LCD589836:LCD589847 LLZ589836:LLZ589847 LVV589836:LVV589847 MFR589836:MFR589847 MPN589836:MPN589847 MZJ589836:MZJ589847 NJF589836:NJF589847 NTB589836:NTB589847 OCX589836:OCX589847 OMT589836:OMT589847 OWP589836:OWP589847 PGL589836:PGL589847 PQH589836:PQH589847 QAD589836:QAD589847 QJZ589836:QJZ589847 QTV589836:QTV589847 RDR589836:RDR589847 RNN589836:RNN589847 RXJ589836:RXJ589847 SHF589836:SHF589847 SRB589836:SRB589847 TAX589836:TAX589847 TKT589836:TKT589847 TUP589836:TUP589847 UEL589836:UEL589847 UOH589836:UOH589847 UYD589836:UYD589847 VHZ589836:VHZ589847 VRV589836:VRV589847 WBR589836:WBR589847 WLN589836:WLN589847 WVJ589836:WVJ589847 C655372:C655383 IX655372:IX655383 ST655372:ST655383 ACP655372:ACP655383 AML655372:AML655383 AWH655372:AWH655383 BGD655372:BGD655383 BPZ655372:BPZ655383 BZV655372:BZV655383 CJR655372:CJR655383 CTN655372:CTN655383 DDJ655372:DDJ655383 DNF655372:DNF655383 DXB655372:DXB655383 EGX655372:EGX655383 EQT655372:EQT655383 FAP655372:FAP655383 FKL655372:FKL655383 FUH655372:FUH655383 GED655372:GED655383 GNZ655372:GNZ655383 GXV655372:GXV655383 HHR655372:HHR655383 HRN655372:HRN655383 IBJ655372:IBJ655383 ILF655372:ILF655383 IVB655372:IVB655383 JEX655372:JEX655383 JOT655372:JOT655383 JYP655372:JYP655383 KIL655372:KIL655383 KSH655372:KSH655383 LCD655372:LCD655383 LLZ655372:LLZ655383 LVV655372:LVV655383 MFR655372:MFR655383 MPN655372:MPN655383 MZJ655372:MZJ655383 NJF655372:NJF655383 NTB655372:NTB655383 OCX655372:OCX655383 OMT655372:OMT655383 OWP655372:OWP655383 PGL655372:PGL655383 PQH655372:PQH655383 QAD655372:QAD655383 QJZ655372:QJZ655383 QTV655372:QTV655383 RDR655372:RDR655383 RNN655372:RNN655383 RXJ655372:RXJ655383 SHF655372:SHF655383 SRB655372:SRB655383 TAX655372:TAX655383 TKT655372:TKT655383 TUP655372:TUP655383 UEL655372:UEL655383 UOH655372:UOH655383 UYD655372:UYD655383 VHZ655372:VHZ655383 VRV655372:VRV655383 WBR655372:WBR655383 WLN655372:WLN655383 WVJ655372:WVJ655383 C720908:C720919 IX720908:IX720919 ST720908:ST720919 ACP720908:ACP720919 AML720908:AML720919 AWH720908:AWH720919 BGD720908:BGD720919 BPZ720908:BPZ720919 BZV720908:BZV720919 CJR720908:CJR720919 CTN720908:CTN720919 DDJ720908:DDJ720919 DNF720908:DNF720919 DXB720908:DXB720919 EGX720908:EGX720919 EQT720908:EQT720919 FAP720908:FAP720919 FKL720908:FKL720919 FUH720908:FUH720919 GED720908:GED720919 GNZ720908:GNZ720919 GXV720908:GXV720919 HHR720908:HHR720919 HRN720908:HRN720919 IBJ720908:IBJ720919 ILF720908:ILF720919 IVB720908:IVB720919 JEX720908:JEX720919 JOT720908:JOT720919 JYP720908:JYP720919 KIL720908:KIL720919 KSH720908:KSH720919 LCD720908:LCD720919 LLZ720908:LLZ720919 LVV720908:LVV720919 MFR720908:MFR720919 MPN720908:MPN720919 MZJ720908:MZJ720919 NJF720908:NJF720919 NTB720908:NTB720919 OCX720908:OCX720919 OMT720908:OMT720919 OWP720908:OWP720919 PGL720908:PGL720919 PQH720908:PQH720919 QAD720908:QAD720919 QJZ720908:QJZ720919 QTV720908:QTV720919 RDR720908:RDR720919 RNN720908:RNN720919 RXJ720908:RXJ720919 SHF720908:SHF720919 SRB720908:SRB720919 TAX720908:TAX720919 TKT720908:TKT720919 TUP720908:TUP720919 UEL720908:UEL720919 UOH720908:UOH720919 UYD720908:UYD720919 VHZ720908:VHZ720919 VRV720908:VRV720919 WBR720908:WBR720919 WLN720908:WLN720919 WVJ720908:WVJ720919 C786444:C786455 IX786444:IX786455 ST786444:ST786455 ACP786444:ACP786455 AML786444:AML786455 AWH786444:AWH786455 BGD786444:BGD786455 BPZ786444:BPZ786455 BZV786444:BZV786455 CJR786444:CJR786455 CTN786444:CTN786455 DDJ786444:DDJ786455 DNF786444:DNF786455 DXB786444:DXB786455 EGX786444:EGX786455 EQT786444:EQT786455 FAP786444:FAP786455 FKL786444:FKL786455 FUH786444:FUH786455 GED786444:GED786455 GNZ786444:GNZ786455 GXV786444:GXV786455 HHR786444:HHR786455 HRN786444:HRN786455 IBJ786444:IBJ786455 ILF786444:ILF786455 IVB786444:IVB786455 JEX786444:JEX786455 JOT786444:JOT786455 JYP786444:JYP786455 KIL786444:KIL786455 KSH786444:KSH786455 LCD786444:LCD786455 LLZ786444:LLZ786455 LVV786444:LVV786455 MFR786444:MFR786455 MPN786444:MPN786455 MZJ786444:MZJ786455 NJF786444:NJF786455 NTB786444:NTB786455 OCX786444:OCX786455 OMT786444:OMT786455 OWP786444:OWP786455 PGL786444:PGL786455 PQH786444:PQH786455 QAD786444:QAD786455 QJZ786444:QJZ786455 QTV786444:QTV786455 RDR786444:RDR786455 RNN786444:RNN786455 RXJ786444:RXJ786455 SHF786444:SHF786455 SRB786444:SRB786455 TAX786444:TAX786455 TKT786444:TKT786455 TUP786444:TUP786455 UEL786444:UEL786455 UOH786444:UOH786455 UYD786444:UYD786455 VHZ786444:VHZ786455 VRV786444:VRV786455 WBR786444:WBR786455 WLN786444:WLN786455 WVJ786444:WVJ786455 C851980:C851991 IX851980:IX851991 ST851980:ST851991 ACP851980:ACP851991 AML851980:AML851991 AWH851980:AWH851991 BGD851980:BGD851991 BPZ851980:BPZ851991 BZV851980:BZV851991 CJR851980:CJR851991 CTN851980:CTN851991 DDJ851980:DDJ851991 DNF851980:DNF851991 DXB851980:DXB851991 EGX851980:EGX851991 EQT851980:EQT851991 FAP851980:FAP851991 FKL851980:FKL851991 FUH851980:FUH851991 GED851980:GED851991 GNZ851980:GNZ851991 GXV851980:GXV851991 HHR851980:HHR851991 HRN851980:HRN851991 IBJ851980:IBJ851991 ILF851980:ILF851991 IVB851980:IVB851991 JEX851980:JEX851991 JOT851980:JOT851991 JYP851980:JYP851991 KIL851980:KIL851991 KSH851980:KSH851991 LCD851980:LCD851991 LLZ851980:LLZ851991 LVV851980:LVV851991 MFR851980:MFR851991 MPN851980:MPN851991 MZJ851980:MZJ851991 NJF851980:NJF851991 NTB851980:NTB851991 OCX851980:OCX851991 OMT851980:OMT851991 OWP851980:OWP851991 PGL851980:PGL851991 PQH851980:PQH851991 QAD851980:QAD851991 QJZ851980:QJZ851991 QTV851980:QTV851991 RDR851980:RDR851991 RNN851980:RNN851991 RXJ851980:RXJ851991 SHF851980:SHF851991 SRB851980:SRB851991 TAX851980:TAX851991 TKT851980:TKT851991 TUP851980:TUP851991 UEL851980:UEL851991 UOH851980:UOH851991 UYD851980:UYD851991 VHZ851980:VHZ851991 VRV851980:VRV851991 WBR851980:WBR851991 WLN851980:WLN851991 WVJ851980:WVJ851991 C917516:C917527 IX917516:IX917527 ST917516:ST917527 ACP917516:ACP917527 AML917516:AML917527 AWH917516:AWH917527 BGD917516:BGD917527 BPZ917516:BPZ917527 BZV917516:BZV917527 CJR917516:CJR917527 CTN917516:CTN917527 DDJ917516:DDJ917527 DNF917516:DNF917527 DXB917516:DXB917527 EGX917516:EGX917527 EQT917516:EQT917527 FAP917516:FAP917527 FKL917516:FKL917527 FUH917516:FUH917527 GED917516:GED917527 GNZ917516:GNZ917527 GXV917516:GXV917527 HHR917516:HHR917527 HRN917516:HRN917527 IBJ917516:IBJ917527 ILF917516:ILF917527 IVB917516:IVB917527 JEX917516:JEX917527 JOT917516:JOT917527 JYP917516:JYP917527 KIL917516:KIL917527 KSH917516:KSH917527 LCD917516:LCD917527 LLZ917516:LLZ917527 LVV917516:LVV917527 MFR917516:MFR917527 MPN917516:MPN917527 MZJ917516:MZJ917527 NJF917516:NJF917527 NTB917516:NTB917527 OCX917516:OCX917527 OMT917516:OMT917527 OWP917516:OWP917527 PGL917516:PGL917527 PQH917516:PQH917527 QAD917516:QAD917527 QJZ917516:QJZ917527 QTV917516:QTV917527 RDR917516:RDR917527 RNN917516:RNN917527 RXJ917516:RXJ917527 SHF917516:SHF917527 SRB917516:SRB917527 TAX917516:TAX917527 TKT917516:TKT917527 TUP917516:TUP917527 UEL917516:UEL917527 UOH917516:UOH917527 UYD917516:UYD917527 VHZ917516:VHZ917527 VRV917516:VRV917527 WBR917516:WBR917527 WLN917516:WLN917527 WVJ917516:WVJ917527 C983052:C983063 IX983052:IX983063 ST983052:ST983063 ACP983052:ACP983063 AML983052:AML983063 AWH983052:AWH983063 BGD983052:BGD983063 BPZ983052:BPZ983063 BZV983052:BZV983063 CJR983052:CJR983063 CTN983052:CTN983063 DDJ983052:DDJ983063 DNF983052:DNF983063 DXB983052:DXB983063 EGX983052:EGX983063 EQT983052:EQT983063 FAP983052:FAP983063 FKL983052:FKL983063 FUH983052:FUH983063 GED983052:GED983063 GNZ983052:GNZ983063 GXV983052:GXV983063 HHR983052:HHR983063 HRN983052:HRN983063 IBJ983052:IBJ983063 ILF983052:ILF983063 IVB983052:IVB983063 JEX983052:JEX983063 JOT983052:JOT983063 JYP983052:JYP983063 KIL983052:KIL983063 KSH983052:KSH983063 LCD983052:LCD983063 LLZ983052:LLZ983063 LVV983052:LVV983063 MFR983052:MFR983063 MPN983052:MPN983063 MZJ983052:MZJ983063 NJF983052:NJF983063 NTB983052:NTB983063 OCX983052:OCX983063 OMT983052:OMT983063 OWP983052:OWP983063 PGL983052:PGL983063 PQH983052:PQH983063 QAD983052:QAD983063 QJZ983052:QJZ983063 QTV983052:QTV983063 RDR983052:RDR983063 RNN983052:RNN983063 RXJ983052:RXJ983063 SHF983052:SHF983063 SRB983052:SRB983063 TAX983052:TAX983063 TKT983052:TKT983063 TUP983052:TUP983063 UEL983052:UEL983063 UOH983052:UOH983063 UYD983052:UYD983063 VHZ983052:VHZ983063 VRV983052:VRV983063 WBR983052:WBR983063 WLN983052:WLN983063 WVJ983052:WVJ983063 O8 JK8 TG8 ADC8 AMY8 AWU8 BGQ8 BQM8 CAI8 CKE8 CUA8 DDW8 DNS8 DXO8 EHK8 ERG8 FBC8 FKY8 FUU8 GEQ8 GOM8 GYI8 HIE8 HSA8 IBW8 ILS8 IVO8 JFK8 JPG8 JZC8 KIY8 KSU8 LCQ8 LMM8 LWI8 MGE8 MQA8 MZW8 NJS8 NTO8 ODK8 ONG8 OXC8 PGY8 PQU8 QAQ8 QKM8 QUI8 REE8 ROA8 RXW8 SHS8 SRO8 TBK8 TLG8 TVC8 UEY8 UOU8 UYQ8 VIM8 VSI8 WCE8 WMA8 WVW8 O65544 JK65544 TG65544 ADC65544 AMY65544 AWU65544 BGQ65544 BQM65544 CAI65544 CKE65544 CUA65544 DDW65544 DNS65544 DXO65544 EHK65544 ERG65544 FBC65544 FKY65544 FUU65544 GEQ65544 GOM65544 GYI65544 HIE65544 HSA65544 IBW65544 ILS65544 IVO65544 JFK65544 JPG65544 JZC65544 KIY65544 KSU65544 LCQ65544 LMM65544 LWI65544 MGE65544 MQA65544 MZW65544 NJS65544 NTO65544 ODK65544 ONG65544 OXC65544 PGY65544 PQU65544 QAQ65544 QKM65544 QUI65544 REE65544 ROA65544 RXW65544 SHS65544 SRO65544 TBK65544 TLG65544 TVC65544 UEY65544 UOU65544 UYQ65544 VIM65544 VSI65544 WCE65544 WMA65544 WVW65544 O131080 JK131080 TG131080 ADC131080 AMY131080 AWU131080 BGQ131080 BQM131080 CAI131080 CKE131080 CUA131080 DDW131080 DNS131080 DXO131080 EHK131080 ERG131080 FBC131080 FKY131080 FUU131080 GEQ131080 GOM131080 GYI131080 HIE131080 HSA131080 IBW131080 ILS131080 IVO131080 JFK131080 JPG131080 JZC131080 KIY131080 KSU131080 LCQ131080 LMM131080 LWI131080 MGE131080 MQA131080 MZW131080 NJS131080 NTO131080 ODK131080 ONG131080 OXC131080 PGY131080 PQU131080 QAQ131080 QKM131080 QUI131080 REE131080 ROA131080 RXW131080 SHS131080 SRO131080 TBK131080 TLG131080 TVC131080 UEY131080 UOU131080 UYQ131080 VIM131080 VSI131080 WCE131080 WMA131080 WVW131080 O196616 JK196616 TG196616 ADC196616 AMY196616 AWU196616 BGQ196616 BQM196616 CAI196616 CKE196616 CUA196616 DDW196616 DNS196616 DXO196616 EHK196616 ERG196616 FBC196616 FKY196616 FUU196616 GEQ196616 GOM196616 GYI196616 HIE196616 HSA196616 IBW196616 ILS196616 IVO196616 JFK196616 JPG196616 JZC196616 KIY196616 KSU196616 LCQ196616 LMM196616 LWI196616 MGE196616 MQA196616 MZW196616 NJS196616 NTO196616 ODK196616 ONG196616 OXC196616 PGY196616 PQU196616 QAQ196616 QKM196616 QUI196616 REE196616 ROA196616 RXW196616 SHS196616 SRO196616 TBK196616 TLG196616 TVC196616 UEY196616 UOU196616 UYQ196616 VIM196616 VSI196616 WCE196616 WMA196616 WVW196616 O262152 JK262152 TG262152 ADC262152 AMY262152 AWU262152 BGQ262152 BQM262152 CAI262152 CKE262152 CUA262152 DDW262152 DNS262152 DXO262152 EHK262152 ERG262152 FBC262152 FKY262152 FUU262152 GEQ262152 GOM262152 GYI262152 HIE262152 HSA262152 IBW262152 ILS262152 IVO262152 JFK262152 JPG262152 JZC262152 KIY262152 KSU262152 LCQ262152 LMM262152 LWI262152 MGE262152 MQA262152 MZW262152 NJS262152 NTO262152 ODK262152 ONG262152 OXC262152 PGY262152 PQU262152 QAQ262152 QKM262152 QUI262152 REE262152 ROA262152 RXW262152 SHS262152 SRO262152 TBK262152 TLG262152 TVC262152 UEY262152 UOU262152 UYQ262152 VIM262152 VSI262152 WCE262152 WMA262152 WVW262152 O327688 JK327688 TG327688 ADC327688 AMY327688 AWU327688 BGQ327688 BQM327688 CAI327688 CKE327688 CUA327688 DDW327688 DNS327688 DXO327688 EHK327688 ERG327688 FBC327688 FKY327688 FUU327688 GEQ327688 GOM327688 GYI327688 HIE327688 HSA327688 IBW327688 ILS327688 IVO327688 JFK327688 JPG327688 JZC327688 KIY327688 KSU327688 LCQ327688 LMM327688 LWI327688 MGE327688 MQA327688 MZW327688 NJS327688 NTO327688 ODK327688 ONG327688 OXC327688 PGY327688 PQU327688 QAQ327688 QKM327688 QUI327688 REE327688 ROA327688 RXW327688 SHS327688 SRO327688 TBK327688 TLG327688 TVC327688 UEY327688 UOU327688 UYQ327688 VIM327688 VSI327688 WCE327688 WMA327688 WVW327688 O393224 JK393224 TG393224 ADC393224 AMY393224 AWU393224 BGQ393224 BQM393224 CAI393224 CKE393224 CUA393224 DDW393224 DNS393224 DXO393224 EHK393224 ERG393224 FBC393224 FKY393224 FUU393224 GEQ393224 GOM393224 GYI393224 HIE393224 HSA393224 IBW393224 ILS393224 IVO393224 JFK393224 JPG393224 JZC393224 KIY393224 KSU393224 LCQ393224 LMM393224 LWI393224 MGE393224 MQA393224 MZW393224 NJS393224 NTO393224 ODK393224 ONG393224 OXC393224 PGY393224 PQU393224 QAQ393224 QKM393224 QUI393224 REE393224 ROA393224 RXW393224 SHS393224 SRO393224 TBK393224 TLG393224 TVC393224 UEY393224 UOU393224 UYQ393224 VIM393224 VSI393224 WCE393224 WMA393224 WVW393224 O458760 JK458760 TG458760 ADC458760 AMY458760 AWU458760 BGQ458760 BQM458760 CAI458760 CKE458760 CUA458760 DDW458760 DNS458760 DXO458760 EHK458760 ERG458760 FBC458760 FKY458760 FUU458760 GEQ458760 GOM458760 GYI458760 HIE458760 HSA458760 IBW458760 ILS458760 IVO458760 JFK458760 JPG458760 JZC458760 KIY458760 KSU458760 LCQ458760 LMM458760 LWI458760 MGE458760 MQA458760 MZW458760 NJS458760 NTO458760 ODK458760 ONG458760 OXC458760 PGY458760 PQU458760 QAQ458760 QKM458760 QUI458760 REE458760 ROA458760 RXW458760 SHS458760 SRO458760 TBK458760 TLG458760 TVC458760 UEY458760 UOU458760 UYQ458760 VIM458760 VSI458760 WCE458760 WMA458760 WVW458760 O524296 JK524296 TG524296 ADC524296 AMY524296 AWU524296 BGQ524296 BQM524296 CAI524296 CKE524296 CUA524296 DDW524296 DNS524296 DXO524296 EHK524296 ERG524296 FBC524296 FKY524296 FUU524296 GEQ524296 GOM524296 GYI524296 HIE524296 HSA524296 IBW524296 ILS524296 IVO524296 JFK524296 JPG524296 JZC524296 KIY524296 KSU524296 LCQ524296 LMM524296 LWI524296 MGE524296 MQA524296 MZW524296 NJS524296 NTO524296 ODK524296 ONG524296 OXC524296 PGY524296 PQU524296 QAQ524296 QKM524296 QUI524296 REE524296 ROA524296 RXW524296 SHS524296 SRO524296 TBK524296 TLG524296 TVC524296 UEY524296 UOU524296 UYQ524296 VIM524296 VSI524296 WCE524296 WMA524296 WVW524296 O589832 JK589832 TG589832 ADC589832 AMY589832 AWU589832 BGQ589832 BQM589832 CAI589832 CKE589832 CUA589832 DDW589832 DNS589832 DXO589832 EHK589832 ERG589832 FBC589832 FKY589832 FUU589832 GEQ589832 GOM589832 GYI589832 HIE589832 HSA589832 IBW589832 ILS589832 IVO589832 JFK589832 JPG589832 JZC589832 KIY589832 KSU589832 LCQ589832 LMM589832 LWI589832 MGE589832 MQA589832 MZW589832 NJS589832 NTO589832 ODK589832 ONG589832 OXC589832 PGY589832 PQU589832 QAQ589832 QKM589832 QUI589832 REE589832 ROA589832 RXW589832 SHS589832 SRO589832 TBK589832 TLG589832 TVC589832 UEY589832 UOU589832 UYQ589832 VIM589832 VSI589832 WCE589832 WMA589832 WVW589832 O655368 JK655368 TG655368 ADC655368 AMY655368 AWU655368 BGQ655368 BQM655368 CAI655368 CKE655368 CUA655368 DDW655368 DNS655368 DXO655368 EHK655368 ERG655368 FBC655368 FKY655368 FUU655368 GEQ655368 GOM655368 GYI655368 HIE655368 HSA655368 IBW655368 ILS655368 IVO655368 JFK655368 JPG655368 JZC655368 KIY655368 KSU655368 LCQ655368 LMM655368 LWI655368 MGE655368 MQA655368 MZW655368 NJS655368 NTO655368 ODK655368 ONG655368 OXC655368 PGY655368 PQU655368 QAQ655368 QKM655368 QUI655368 REE655368 ROA655368 RXW655368 SHS655368 SRO655368 TBK655368 TLG655368 TVC655368 UEY655368 UOU655368 UYQ655368 VIM655368 VSI655368 WCE655368 WMA655368 WVW655368 O720904 JK720904 TG720904 ADC720904 AMY720904 AWU720904 BGQ720904 BQM720904 CAI720904 CKE720904 CUA720904 DDW720904 DNS720904 DXO720904 EHK720904 ERG720904 FBC720904 FKY720904 FUU720904 GEQ720904 GOM720904 GYI720904 HIE720904 HSA720904 IBW720904 ILS720904 IVO720904 JFK720904 JPG720904 JZC720904 KIY720904 KSU720904 LCQ720904 LMM720904 LWI720904 MGE720904 MQA720904 MZW720904 NJS720904 NTO720904 ODK720904 ONG720904 OXC720904 PGY720904 PQU720904 QAQ720904 QKM720904 QUI720904 REE720904 ROA720904 RXW720904 SHS720904 SRO720904 TBK720904 TLG720904 TVC720904 UEY720904 UOU720904 UYQ720904 VIM720904 VSI720904 WCE720904 WMA720904 WVW720904 O786440 JK786440 TG786440 ADC786440 AMY786440 AWU786440 BGQ786440 BQM786440 CAI786440 CKE786440 CUA786440 DDW786440 DNS786440 DXO786440 EHK786440 ERG786440 FBC786440 FKY786440 FUU786440 GEQ786440 GOM786440 GYI786440 HIE786440 HSA786440 IBW786440 ILS786440 IVO786440 JFK786440 JPG786440 JZC786440 KIY786440 KSU786440 LCQ786440 LMM786440 LWI786440 MGE786440 MQA786440 MZW786440 NJS786440 NTO786440 ODK786440 ONG786440 OXC786440 PGY786440 PQU786440 QAQ786440 QKM786440 QUI786440 REE786440 ROA786440 RXW786440 SHS786440 SRO786440 TBK786440 TLG786440 TVC786440 UEY786440 UOU786440 UYQ786440 VIM786440 VSI786440 WCE786440 WMA786440 WVW786440 O851976 JK851976 TG851976 ADC851976 AMY851976 AWU851976 BGQ851976 BQM851976 CAI851976 CKE851976 CUA851976 DDW851976 DNS851976 DXO851976 EHK851976 ERG851976 FBC851976 FKY851976 FUU851976 GEQ851976 GOM851976 GYI851976 HIE851976 HSA851976 IBW851976 ILS851976 IVO851976 JFK851976 JPG851976 JZC851976 KIY851976 KSU851976 LCQ851976 LMM851976 LWI851976 MGE851976 MQA851976 MZW851976 NJS851976 NTO851976 ODK851976 ONG851976 OXC851976 PGY851976 PQU851976 QAQ851976 QKM851976 QUI851976 REE851976 ROA851976 RXW851976 SHS851976 SRO851976 TBK851976 TLG851976 TVC851976 UEY851976 UOU851976 UYQ851976 VIM851976 VSI851976 WCE851976 WMA851976 WVW851976 O917512 JK917512 TG917512 ADC917512 AMY917512 AWU917512 BGQ917512 BQM917512 CAI917512 CKE917512 CUA917512 DDW917512 DNS917512 DXO917512 EHK917512 ERG917512 FBC917512 FKY917512 FUU917512 GEQ917512 GOM917512 GYI917512 HIE917512 HSA917512 IBW917512 ILS917512 IVO917512 JFK917512 JPG917512 JZC917512 KIY917512 KSU917512 LCQ917512 LMM917512 LWI917512 MGE917512 MQA917512 MZW917512 NJS917512 NTO917512 ODK917512 ONG917512 OXC917512 PGY917512 PQU917512 QAQ917512 QKM917512 QUI917512 REE917512 ROA917512 RXW917512 SHS917512 SRO917512 TBK917512 TLG917512 TVC917512 UEY917512 UOU917512 UYQ917512 VIM917512 VSI917512 WCE917512 WMA917512 WVW917512 O983048 JK983048 TG983048 ADC983048 AMY983048 AWU983048 BGQ983048 BQM983048 CAI983048 CKE983048 CUA983048 DDW983048 DNS983048 DXO983048 EHK983048 ERG983048 FBC983048 FKY983048 FUU983048 GEQ983048 GOM983048 GYI983048 HIE983048 HSA983048 IBW983048 ILS983048 IVO983048 JFK983048 JPG983048 JZC983048 KIY983048 KSU983048 LCQ983048 LMM983048 LWI983048 MGE983048 MQA983048 MZW983048 NJS983048 NTO983048 ODK983048 ONG983048 OXC983048 PGY983048 PQU983048 QAQ983048 QKM983048 QUI983048 REE983048 ROA983048 RXW983048 SHS983048 SRO983048 TBK983048 TLG983048 TVC983048 UEY983048 UOU983048 UYQ983048 VIM983048 VSI983048 WCE983048 WMA983048 WVW983048 C5:D5 IX5:IY5 ST5:SU5 ACP5:ACQ5 AML5:AMM5 AWH5:AWI5 BGD5:BGE5 BPZ5:BQA5 BZV5:BZW5 CJR5:CJS5 CTN5:CTO5 DDJ5:DDK5 DNF5:DNG5 DXB5:DXC5 EGX5:EGY5 EQT5:EQU5 FAP5:FAQ5 FKL5:FKM5 FUH5:FUI5 GED5:GEE5 GNZ5:GOA5 GXV5:GXW5 HHR5:HHS5 HRN5:HRO5 IBJ5:IBK5 ILF5:ILG5 IVB5:IVC5 JEX5:JEY5 JOT5:JOU5 JYP5:JYQ5 KIL5:KIM5 KSH5:KSI5 LCD5:LCE5 LLZ5:LMA5 LVV5:LVW5 MFR5:MFS5 MPN5:MPO5 MZJ5:MZK5 NJF5:NJG5 NTB5:NTC5 OCX5:OCY5 OMT5:OMU5 OWP5:OWQ5 PGL5:PGM5 PQH5:PQI5 QAD5:QAE5 QJZ5:QKA5 QTV5:QTW5 RDR5:RDS5 RNN5:RNO5 RXJ5:RXK5 SHF5:SHG5 SRB5:SRC5 TAX5:TAY5 TKT5:TKU5 TUP5:TUQ5 UEL5:UEM5 UOH5:UOI5 UYD5:UYE5 VHZ5:VIA5 VRV5:VRW5 WBR5:WBS5 WLN5:WLO5 WVJ5:WVK5 C65541:D65541 IX65541:IY65541 ST65541:SU65541 ACP65541:ACQ65541 AML65541:AMM65541 AWH65541:AWI65541 BGD65541:BGE65541 BPZ65541:BQA65541 BZV65541:BZW65541 CJR65541:CJS65541 CTN65541:CTO65541 DDJ65541:DDK65541 DNF65541:DNG65541 DXB65541:DXC65541 EGX65541:EGY65541 EQT65541:EQU65541 FAP65541:FAQ65541 FKL65541:FKM65541 FUH65541:FUI65541 GED65541:GEE65541 GNZ65541:GOA65541 GXV65541:GXW65541 HHR65541:HHS65541 HRN65541:HRO65541 IBJ65541:IBK65541 ILF65541:ILG65541 IVB65541:IVC65541 JEX65541:JEY65541 JOT65541:JOU65541 JYP65541:JYQ65541 KIL65541:KIM65541 KSH65541:KSI65541 LCD65541:LCE65541 LLZ65541:LMA65541 LVV65541:LVW65541 MFR65541:MFS65541 MPN65541:MPO65541 MZJ65541:MZK65541 NJF65541:NJG65541 NTB65541:NTC65541 OCX65541:OCY65541 OMT65541:OMU65541 OWP65541:OWQ65541 PGL65541:PGM65541 PQH65541:PQI65541 QAD65541:QAE65541 QJZ65541:QKA65541 QTV65541:QTW65541 RDR65541:RDS65541 RNN65541:RNO65541 RXJ65541:RXK65541 SHF65541:SHG65541 SRB65541:SRC65541 TAX65541:TAY65541 TKT65541:TKU65541 TUP65541:TUQ65541 UEL65541:UEM65541 UOH65541:UOI65541 UYD65541:UYE65541 VHZ65541:VIA65541 VRV65541:VRW65541 WBR65541:WBS65541 WLN65541:WLO65541 WVJ65541:WVK65541 C131077:D131077 IX131077:IY131077 ST131077:SU131077 ACP131077:ACQ131077 AML131077:AMM131077 AWH131077:AWI131077 BGD131077:BGE131077 BPZ131077:BQA131077 BZV131077:BZW131077 CJR131077:CJS131077 CTN131077:CTO131077 DDJ131077:DDK131077 DNF131077:DNG131077 DXB131077:DXC131077 EGX131077:EGY131077 EQT131077:EQU131077 FAP131077:FAQ131077 FKL131077:FKM131077 FUH131077:FUI131077 GED131077:GEE131077 GNZ131077:GOA131077 GXV131077:GXW131077 HHR131077:HHS131077 HRN131077:HRO131077 IBJ131077:IBK131077 ILF131077:ILG131077 IVB131077:IVC131077 JEX131077:JEY131077 JOT131077:JOU131077 JYP131077:JYQ131077 KIL131077:KIM131077 KSH131077:KSI131077 LCD131077:LCE131077 LLZ131077:LMA131077 LVV131077:LVW131077 MFR131077:MFS131077 MPN131077:MPO131077 MZJ131077:MZK131077 NJF131077:NJG131077 NTB131077:NTC131077 OCX131077:OCY131077 OMT131077:OMU131077 OWP131077:OWQ131077 PGL131077:PGM131077 PQH131077:PQI131077 QAD131077:QAE131077 QJZ131077:QKA131077 QTV131077:QTW131077 RDR131077:RDS131077 RNN131077:RNO131077 RXJ131077:RXK131077 SHF131077:SHG131077 SRB131077:SRC131077 TAX131077:TAY131077 TKT131077:TKU131077 TUP131077:TUQ131077 UEL131077:UEM131077 UOH131077:UOI131077 UYD131077:UYE131077 VHZ131077:VIA131077 VRV131077:VRW131077 WBR131077:WBS131077 WLN131077:WLO131077 WVJ131077:WVK131077 C196613:D196613 IX196613:IY196613 ST196613:SU196613 ACP196613:ACQ196613 AML196613:AMM196613 AWH196613:AWI196613 BGD196613:BGE196613 BPZ196613:BQA196613 BZV196613:BZW196613 CJR196613:CJS196613 CTN196613:CTO196613 DDJ196613:DDK196613 DNF196613:DNG196613 DXB196613:DXC196613 EGX196613:EGY196613 EQT196613:EQU196613 FAP196613:FAQ196613 FKL196613:FKM196613 FUH196613:FUI196613 GED196613:GEE196613 GNZ196613:GOA196613 GXV196613:GXW196613 HHR196613:HHS196613 HRN196613:HRO196613 IBJ196613:IBK196613 ILF196613:ILG196613 IVB196613:IVC196613 JEX196613:JEY196613 JOT196613:JOU196613 JYP196613:JYQ196613 KIL196613:KIM196613 KSH196613:KSI196613 LCD196613:LCE196613 LLZ196613:LMA196613 LVV196613:LVW196613 MFR196613:MFS196613 MPN196613:MPO196613 MZJ196613:MZK196613 NJF196613:NJG196613 NTB196613:NTC196613 OCX196613:OCY196613 OMT196613:OMU196613 OWP196613:OWQ196613 PGL196613:PGM196613 PQH196613:PQI196613 QAD196613:QAE196613 QJZ196613:QKA196613 QTV196613:QTW196613 RDR196613:RDS196613 RNN196613:RNO196613 RXJ196613:RXK196613 SHF196613:SHG196613 SRB196613:SRC196613 TAX196613:TAY196613 TKT196613:TKU196613 TUP196613:TUQ196613 UEL196613:UEM196613 UOH196613:UOI196613 UYD196613:UYE196613 VHZ196613:VIA196613 VRV196613:VRW196613 WBR196613:WBS196613 WLN196613:WLO196613 WVJ196613:WVK196613 C262149:D262149 IX262149:IY262149 ST262149:SU262149 ACP262149:ACQ262149 AML262149:AMM262149 AWH262149:AWI262149 BGD262149:BGE262149 BPZ262149:BQA262149 BZV262149:BZW262149 CJR262149:CJS262149 CTN262149:CTO262149 DDJ262149:DDK262149 DNF262149:DNG262149 DXB262149:DXC262149 EGX262149:EGY262149 EQT262149:EQU262149 FAP262149:FAQ262149 FKL262149:FKM262149 FUH262149:FUI262149 GED262149:GEE262149 GNZ262149:GOA262149 GXV262149:GXW262149 HHR262149:HHS262149 HRN262149:HRO262149 IBJ262149:IBK262149 ILF262149:ILG262149 IVB262149:IVC262149 JEX262149:JEY262149 JOT262149:JOU262149 JYP262149:JYQ262149 KIL262149:KIM262149 KSH262149:KSI262149 LCD262149:LCE262149 LLZ262149:LMA262149 LVV262149:LVW262149 MFR262149:MFS262149 MPN262149:MPO262149 MZJ262149:MZK262149 NJF262149:NJG262149 NTB262149:NTC262149 OCX262149:OCY262149 OMT262149:OMU262149 OWP262149:OWQ262149 PGL262149:PGM262149 PQH262149:PQI262149 QAD262149:QAE262149 QJZ262149:QKA262149 QTV262149:QTW262149 RDR262149:RDS262149 RNN262149:RNO262149 RXJ262149:RXK262149 SHF262149:SHG262149 SRB262149:SRC262149 TAX262149:TAY262149 TKT262149:TKU262149 TUP262149:TUQ262149 UEL262149:UEM262149 UOH262149:UOI262149 UYD262149:UYE262149 VHZ262149:VIA262149 VRV262149:VRW262149 WBR262149:WBS262149 WLN262149:WLO262149 WVJ262149:WVK262149 C327685:D327685 IX327685:IY327685 ST327685:SU327685 ACP327685:ACQ327685 AML327685:AMM327685 AWH327685:AWI327685 BGD327685:BGE327685 BPZ327685:BQA327685 BZV327685:BZW327685 CJR327685:CJS327685 CTN327685:CTO327685 DDJ327685:DDK327685 DNF327685:DNG327685 DXB327685:DXC327685 EGX327685:EGY327685 EQT327685:EQU327685 FAP327685:FAQ327685 FKL327685:FKM327685 FUH327685:FUI327685 GED327685:GEE327685 GNZ327685:GOA327685 GXV327685:GXW327685 HHR327685:HHS327685 HRN327685:HRO327685 IBJ327685:IBK327685 ILF327685:ILG327685 IVB327685:IVC327685 JEX327685:JEY327685 JOT327685:JOU327685 JYP327685:JYQ327685 KIL327685:KIM327685 KSH327685:KSI327685 LCD327685:LCE327685 LLZ327685:LMA327685 LVV327685:LVW327685 MFR327685:MFS327685 MPN327685:MPO327685 MZJ327685:MZK327685 NJF327685:NJG327685 NTB327685:NTC327685 OCX327685:OCY327685 OMT327685:OMU327685 OWP327685:OWQ327685 PGL327685:PGM327685 PQH327685:PQI327685 QAD327685:QAE327685 QJZ327685:QKA327685 QTV327685:QTW327685 RDR327685:RDS327685 RNN327685:RNO327685 RXJ327685:RXK327685 SHF327685:SHG327685 SRB327685:SRC327685 TAX327685:TAY327685 TKT327685:TKU327685 TUP327685:TUQ327685 UEL327685:UEM327685 UOH327685:UOI327685 UYD327685:UYE327685 VHZ327685:VIA327685 VRV327685:VRW327685 WBR327685:WBS327685 WLN327685:WLO327685 WVJ327685:WVK327685 C393221:D393221 IX393221:IY393221 ST393221:SU393221 ACP393221:ACQ393221 AML393221:AMM393221 AWH393221:AWI393221 BGD393221:BGE393221 BPZ393221:BQA393221 BZV393221:BZW393221 CJR393221:CJS393221 CTN393221:CTO393221 DDJ393221:DDK393221 DNF393221:DNG393221 DXB393221:DXC393221 EGX393221:EGY393221 EQT393221:EQU393221 FAP393221:FAQ393221 FKL393221:FKM393221 FUH393221:FUI393221 GED393221:GEE393221 GNZ393221:GOA393221 GXV393221:GXW393221 HHR393221:HHS393221 HRN393221:HRO393221 IBJ393221:IBK393221 ILF393221:ILG393221 IVB393221:IVC393221 JEX393221:JEY393221 JOT393221:JOU393221 JYP393221:JYQ393221 KIL393221:KIM393221 KSH393221:KSI393221 LCD393221:LCE393221 LLZ393221:LMA393221 LVV393221:LVW393221 MFR393221:MFS393221 MPN393221:MPO393221 MZJ393221:MZK393221 NJF393221:NJG393221 NTB393221:NTC393221 OCX393221:OCY393221 OMT393221:OMU393221 OWP393221:OWQ393221 PGL393221:PGM393221 PQH393221:PQI393221 QAD393221:QAE393221 QJZ393221:QKA393221 QTV393221:QTW393221 RDR393221:RDS393221 RNN393221:RNO393221 RXJ393221:RXK393221 SHF393221:SHG393221 SRB393221:SRC393221 TAX393221:TAY393221 TKT393221:TKU393221 TUP393221:TUQ393221 UEL393221:UEM393221 UOH393221:UOI393221 UYD393221:UYE393221 VHZ393221:VIA393221 VRV393221:VRW393221 WBR393221:WBS393221 WLN393221:WLO393221 WVJ393221:WVK393221 C458757:D458757 IX458757:IY458757 ST458757:SU458757 ACP458757:ACQ458757 AML458757:AMM458757 AWH458757:AWI458757 BGD458757:BGE458757 BPZ458757:BQA458757 BZV458757:BZW458757 CJR458757:CJS458757 CTN458757:CTO458757 DDJ458757:DDK458757 DNF458757:DNG458757 DXB458757:DXC458757 EGX458757:EGY458757 EQT458757:EQU458757 FAP458757:FAQ458757 FKL458757:FKM458757 FUH458757:FUI458757 GED458757:GEE458757 GNZ458757:GOA458757 GXV458757:GXW458757 HHR458757:HHS458757 HRN458757:HRO458757 IBJ458757:IBK458757 ILF458757:ILG458757 IVB458757:IVC458757 JEX458757:JEY458757 JOT458757:JOU458757 JYP458757:JYQ458757 KIL458757:KIM458757 KSH458757:KSI458757 LCD458757:LCE458757 LLZ458757:LMA458757 LVV458757:LVW458757 MFR458757:MFS458757 MPN458757:MPO458757 MZJ458757:MZK458757 NJF458757:NJG458757 NTB458757:NTC458757 OCX458757:OCY458757 OMT458757:OMU458757 OWP458757:OWQ458757 PGL458757:PGM458757 PQH458757:PQI458757 QAD458757:QAE458757 QJZ458757:QKA458757 QTV458757:QTW458757 RDR458757:RDS458757 RNN458757:RNO458757 RXJ458757:RXK458757 SHF458757:SHG458757 SRB458757:SRC458757 TAX458757:TAY458757 TKT458757:TKU458757 TUP458757:TUQ458757 UEL458757:UEM458757 UOH458757:UOI458757 UYD458757:UYE458757 VHZ458757:VIA458757 VRV458757:VRW458757 WBR458757:WBS458757 WLN458757:WLO458757 WVJ458757:WVK458757 C524293:D524293 IX524293:IY524293 ST524293:SU524293 ACP524293:ACQ524293 AML524293:AMM524293 AWH524293:AWI524293 BGD524293:BGE524293 BPZ524293:BQA524293 BZV524293:BZW524293 CJR524293:CJS524293 CTN524293:CTO524293 DDJ524293:DDK524293 DNF524293:DNG524293 DXB524293:DXC524293 EGX524293:EGY524293 EQT524293:EQU524293 FAP524293:FAQ524293 FKL524293:FKM524293 FUH524293:FUI524293 GED524293:GEE524293 GNZ524293:GOA524293 GXV524293:GXW524293 HHR524293:HHS524293 HRN524293:HRO524293 IBJ524293:IBK524293 ILF524293:ILG524293 IVB524293:IVC524293 JEX524293:JEY524293 JOT524293:JOU524293 JYP524293:JYQ524293 KIL524293:KIM524293 KSH524293:KSI524293 LCD524293:LCE524293 LLZ524293:LMA524293 LVV524293:LVW524293 MFR524293:MFS524293 MPN524293:MPO524293 MZJ524293:MZK524293 NJF524293:NJG524293 NTB524293:NTC524293 OCX524293:OCY524293 OMT524293:OMU524293 OWP524293:OWQ524293 PGL524293:PGM524293 PQH524293:PQI524293 QAD524293:QAE524293 QJZ524293:QKA524293 QTV524293:QTW524293 RDR524293:RDS524293 RNN524293:RNO524293 RXJ524293:RXK524293 SHF524293:SHG524293 SRB524293:SRC524293 TAX524293:TAY524293 TKT524293:TKU524293 TUP524293:TUQ524293 UEL524293:UEM524293 UOH524293:UOI524293 UYD524293:UYE524293 VHZ524293:VIA524293 VRV524293:VRW524293 WBR524293:WBS524293 WLN524293:WLO524293 WVJ524293:WVK524293 C589829:D589829 IX589829:IY589829 ST589829:SU589829 ACP589829:ACQ589829 AML589829:AMM589829 AWH589829:AWI589829 BGD589829:BGE589829 BPZ589829:BQA589829 BZV589829:BZW589829 CJR589829:CJS589829 CTN589829:CTO589829 DDJ589829:DDK589829 DNF589829:DNG589829 DXB589829:DXC589829 EGX589829:EGY589829 EQT589829:EQU589829 FAP589829:FAQ589829 FKL589829:FKM589829 FUH589829:FUI589829 GED589829:GEE589829 GNZ589829:GOA589829 GXV589829:GXW589829 HHR589829:HHS589829 HRN589829:HRO589829 IBJ589829:IBK589829 ILF589829:ILG589829 IVB589829:IVC589829 JEX589829:JEY589829 JOT589829:JOU589829 JYP589829:JYQ589829 KIL589829:KIM589829 KSH589829:KSI589829 LCD589829:LCE589829 LLZ589829:LMA589829 LVV589829:LVW589829 MFR589829:MFS589829 MPN589829:MPO589829 MZJ589829:MZK589829 NJF589829:NJG589829 NTB589829:NTC589829 OCX589829:OCY589829 OMT589829:OMU589829 OWP589829:OWQ589829 PGL589829:PGM589829 PQH589829:PQI589829 QAD589829:QAE589829 QJZ589829:QKA589829 QTV589829:QTW589829 RDR589829:RDS589829 RNN589829:RNO589829 RXJ589829:RXK589829 SHF589829:SHG589829 SRB589829:SRC589829 TAX589829:TAY589829 TKT589829:TKU589829 TUP589829:TUQ589829 UEL589829:UEM589829 UOH589829:UOI589829 UYD589829:UYE589829 VHZ589829:VIA589829 VRV589829:VRW589829 WBR589829:WBS589829 WLN589829:WLO589829 WVJ589829:WVK589829 C655365:D655365 IX655365:IY655365 ST655365:SU655365 ACP655365:ACQ655365 AML655365:AMM655365 AWH655365:AWI655365 BGD655365:BGE655365 BPZ655365:BQA655365 BZV655365:BZW655365 CJR655365:CJS655365 CTN655365:CTO655365 DDJ655365:DDK655365 DNF655365:DNG655365 DXB655365:DXC655365 EGX655365:EGY655365 EQT655365:EQU655365 FAP655365:FAQ655365 FKL655365:FKM655365 FUH655365:FUI655365 GED655365:GEE655365 GNZ655365:GOA655365 GXV655365:GXW655365 HHR655365:HHS655365 HRN655365:HRO655365 IBJ655365:IBK655365 ILF655365:ILG655365 IVB655365:IVC655365 JEX655365:JEY655365 JOT655365:JOU655365 JYP655365:JYQ655365 KIL655365:KIM655365 KSH655365:KSI655365 LCD655365:LCE655365 LLZ655365:LMA655365 LVV655365:LVW655365 MFR655365:MFS655365 MPN655365:MPO655365 MZJ655365:MZK655365 NJF655365:NJG655365 NTB655365:NTC655365 OCX655365:OCY655365 OMT655365:OMU655365 OWP655365:OWQ655365 PGL655365:PGM655365 PQH655365:PQI655365 QAD655365:QAE655365 QJZ655365:QKA655365 QTV655365:QTW655365 RDR655365:RDS655365 RNN655365:RNO655365 RXJ655365:RXK655365 SHF655365:SHG655365 SRB655365:SRC655365 TAX655365:TAY655365 TKT655365:TKU655365 TUP655365:TUQ655365 UEL655365:UEM655365 UOH655365:UOI655365 UYD655365:UYE655365 VHZ655365:VIA655365 VRV655365:VRW655365 WBR655365:WBS655365 WLN655365:WLO655365 WVJ655365:WVK655365 C720901:D720901 IX720901:IY720901 ST720901:SU720901 ACP720901:ACQ720901 AML720901:AMM720901 AWH720901:AWI720901 BGD720901:BGE720901 BPZ720901:BQA720901 BZV720901:BZW720901 CJR720901:CJS720901 CTN720901:CTO720901 DDJ720901:DDK720901 DNF720901:DNG720901 DXB720901:DXC720901 EGX720901:EGY720901 EQT720901:EQU720901 FAP720901:FAQ720901 FKL720901:FKM720901 FUH720901:FUI720901 GED720901:GEE720901 GNZ720901:GOA720901 GXV720901:GXW720901 HHR720901:HHS720901 HRN720901:HRO720901 IBJ720901:IBK720901 ILF720901:ILG720901 IVB720901:IVC720901 JEX720901:JEY720901 JOT720901:JOU720901 JYP720901:JYQ720901 KIL720901:KIM720901 KSH720901:KSI720901 LCD720901:LCE720901 LLZ720901:LMA720901 LVV720901:LVW720901 MFR720901:MFS720901 MPN720901:MPO720901 MZJ720901:MZK720901 NJF720901:NJG720901 NTB720901:NTC720901 OCX720901:OCY720901 OMT720901:OMU720901 OWP720901:OWQ720901 PGL720901:PGM720901 PQH720901:PQI720901 QAD720901:QAE720901 QJZ720901:QKA720901 QTV720901:QTW720901 RDR720901:RDS720901 RNN720901:RNO720901 RXJ720901:RXK720901 SHF720901:SHG720901 SRB720901:SRC720901 TAX720901:TAY720901 TKT720901:TKU720901 TUP720901:TUQ720901 UEL720901:UEM720901 UOH720901:UOI720901 UYD720901:UYE720901 VHZ720901:VIA720901 VRV720901:VRW720901 WBR720901:WBS720901 WLN720901:WLO720901 WVJ720901:WVK720901 C786437:D786437 IX786437:IY786437 ST786437:SU786437 ACP786437:ACQ786437 AML786437:AMM786437 AWH786437:AWI786437 BGD786437:BGE786437 BPZ786437:BQA786437 BZV786437:BZW786437 CJR786437:CJS786437 CTN786437:CTO786437 DDJ786437:DDK786437 DNF786437:DNG786437 DXB786437:DXC786437 EGX786437:EGY786437 EQT786437:EQU786437 FAP786437:FAQ786437 FKL786437:FKM786437 FUH786437:FUI786437 GED786437:GEE786437 GNZ786437:GOA786437 GXV786437:GXW786437 HHR786437:HHS786437 HRN786437:HRO786437 IBJ786437:IBK786437 ILF786437:ILG786437 IVB786437:IVC786437 JEX786437:JEY786437 JOT786437:JOU786437 JYP786437:JYQ786437 KIL786437:KIM786437 KSH786437:KSI786437 LCD786437:LCE786437 LLZ786437:LMA786437 LVV786437:LVW786437 MFR786437:MFS786437 MPN786437:MPO786437 MZJ786437:MZK786437 NJF786437:NJG786437 NTB786437:NTC786437 OCX786437:OCY786437 OMT786437:OMU786437 OWP786437:OWQ786437 PGL786437:PGM786437 PQH786437:PQI786437 QAD786437:QAE786437 QJZ786437:QKA786437 QTV786437:QTW786437 RDR786437:RDS786437 RNN786437:RNO786437 RXJ786437:RXK786437 SHF786437:SHG786437 SRB786437:SRC786437 TAX786437:TAY786437 TKT786437:TKU786437 TUP786437:TUQ786437 UEL786437:UEM786437 UOH786437:UOI786437 UYD786437:UYE786437 VHZ786437:VIA786437 VRV786437:VRW786437 WBR786437:WBS786437 WLN786437:WLO786437 WVJ786437:WVK786437 C851973:D851973 IX851973:IY851973 ST851973:SU851973 ACP851973:ACQ851973 AML851973:AMM851973 AWH851973:AWI851973 BGD851973:BGE851973 BPZ851973:BQA851973 BZV851973:BZW851973 CJR851973:CJS851973 CTN851973:CTO851973 DDJ851973:DDK851973 DNF851973:DNG851973 DXB851973:DXC851973 EGX851973:EGY851973 EQT851973:EQU851973 FAP851973:FAQ851973 FKL851973:FKM851973 FUH851973:FUI851973 GED851973:GEE851973 GNZ851973:GOA851973 GXV851973:GXW851973 HHR851973:HHS851973 HRN851973:HRO851973 IBJ851973:IBK851973 ILF851973:ILG851973 IVB851973:IVC851973 JEX851973:JEY851973 JOT851973:JOU851973 JYP851973:JYQ851973 KIL851973:KIM851973 KSH851973:KSI851973 LCD851973:LCE851973 LLZ851973:LMA851973 LVV851973:LVW851973 MFR851973:MFS851973 MPN851973:MPO851973 MZJ851973:MZK851973 NJF851973:NJG851973 NTB851973:NTC851973 OCX851973:OCY851973 OMT851973:OMU851973 OWP851973:OWQ851973 PGL851973:PGM851973 PQH851973:PQI851973 QAD851973:QAE851973 QJZ851973:QKA851973 QTV851973:QTW851973 RDR851973:RDS851973 RNN851973:RNO851973 RXJ851973:RXK851973 SHF851973:SHG851973 SRB851973:SRC851973 TAX851973:TAY851973 TKT851973:TKU851973 TUP851973:TUQ851973 UEL851973:UEM851973 UOH851973:UOI851973 UYD851973:UYE851973 VHZ851973:VIA851973 VRV851973:VRW851973 WBR851973:WBS851973 WLN851973:WLO851973 WVJ851973:WVK851973 C917509:D917509 IX917509:IY917509 ST917509:SU917509 ACP917509:ACQ917509 AML917509:AMM917509 AWH917509:AWI917509 BGD917509:BGE917509 BPZ917509:BQA917509 BZV917509:BZW917509 CJR917509:CJS917509 CTN917509:CTO917509 DDJ917509:DDK917509 DNF917509:DNG917509 DXB917509:DXC917509 EGX917509:EGY917509 EQT917509:EQU917509 FAP917509:FAQ917509 FKL917509:FKM917509 FUH917509:FUI917509 GED917509:GEE917509 GNZ917509:GOA917509 GXV917509:GXW917509 HHR917509:HHS917509 HRN917509:HRO917509 IBJ917509:IBK917509 ILF917509:ILG917509 IVB917509:IVC917509 JEX917509:JEY917509 JOT917509:JOU917509 JYP917509:JYQ917509 KIL917509:KIM917509 KSH917509:KSI917509 LCD917509:LCE917509 LLZ917509:LMA917509 LVV917509:LVW917509 MFR917509:MFS917509 MPN917509:MPO917509 MZJ917509:MZK917509 NJF917509:NJG917509 NTB917509:NTC917509 OCX917509:OCY917509 OMT917509:OMU917509 OWP917509:OWQ917509 PGL917509:PGM917509 PQH917509:PQI917509 QAD917509:QAE917509 QJZ917509:QKA917509 QTV917509:QTW917509 RDR917509:RDS917509 RNN917509:RNO917509 RXJ917509:RXK917509 SHF917509:SHG917509 SRB917509:SRC917509 TAX917509:TAY917509 TKT917509:TKU917509 TUP917509:TUQ917509 UEL917509:UEM917509 UOH917509:UOI917509 UYD917509:UYE917509 VHZ917509:VIA917509 VRV917509:VRW917509 WBR917509:WBS917509 WLN917509:WLO917509 WVJ917509:WVK917509 C983045:D983045 IX983045:IY983045 ST983045:SU983045 ACP983045:ACQ983045 AML983045:AMM983045 AWH983045:AWI983045 BGD983045:BGE983045 BPZ983045:BQA983045 BZV983045:BZW983045 CJR983045:CJS983045 CTN983045:CTO983045 DDJ983045:DDK983045 DNF983045:DNG983045 DXB983045:DXC983045 EGX983045:EGY983045 EQT983045:EQU983045 FAP983045:FAQ983045 FKL983045:FKM983045 FUH983045:FUI983045 GED983045:GEE983045 GNZ983045:GOA983045 GXV983045:GXW983045 HHR983045:HHS983045 HRN983045:HRO983045 IBJ983045:IBK983045 ILF983045:ILG983045 IVB983045:IVC983045 JEX983045:JEY983045 JOT983045:JOU983045 JYP983045:JYQ983045 KIL983045:KIM983045 KSH983045:KSI983045 LCD983045:LCE983045 LLZ983045:LMA983045 LVV983045:LVW983045 MFR983045:MFS983045 MPN983045:MPO983045 MZJ983045:MZK983045 NJF983045:NJG983045 NTB983045:NTC983045 OCX983045:OCY983045 OMT983045:OMU983045 OWP983045:OWQ983045 PGL983045:PGM983045 PQH983045:PQI983045 QAD983045:QAE983045 QJZ983045:QKA983045 QTV983045:QTW983045 RDR983045:RDS983045 RNN983045:RNO983045 RXJ983045:RXK983045 SHF983045:SHG983045 SRB983045:SRC983045 TAX983045:TAY983045 TKT983045:TKU983045 TUP983045:TUQ983045 UEL983045:UEM983045 UOH983045:UOI983045 UYD983045:UYE983045 VHZ983045:VIA983045 VRV983045:VRW983045 WBR983045:WBS983045 WLN983045:WLO983045 WVJ983045:WVK983045 E38:E49 IZ38:IZ49 SV38:SV49 ACR38:ACR49 AMN38:AMN49 AWJ38:AWJ49 BGF38:BGF49 BQB38:BQB49 BZX38:BZX49 CJT38:CJT49 CTP38:CTP49 DDL38:DDL49 DNH38:DNH49 DXD38:DXD49 EGZ38:EGZ49 EQV38:EQV49 FAR38:FAR49 FKN38:FKN49 FUJ38:FUJ49 GEF38:GEF49 GOB38:GOB49 GXX38:GXX49 HHT38:HHT49 HRP38:HRP49 IBL38:IBL49 ILH38:ILH49 IVD38:IVD49 JEZ38:JEZ49 JOV38:JOV49 JYR38:JYR49 KIN38:KIN49 KSJ38:KSJ49 LCF38:LCF49 LMB38:LMB49 LVX38:LVX49 MFT38:MFT49 MPP38:MPP49 MZL38:MZL49 NJH38:NJH49 NTD38:NTD49 OCZ38:OCZ49 OMV38:OMV49 OWR38:OWR49 PGN38:PGN49 PQJ38:PQJ49 QAF38:QAF49 QKB38:QKB49 QTX38:QTX49 RDT38:RDT49 RNP38:RNP49 RXL38:RXL49 SHH38:SHH49 SRD38:SRD49 TAZ38:TAZ49 TKV38:TKV49 TUR38:TUR49 UEN38:UEN49 UOJ38:UOJ49 UYF38:UYF49 VIB38:VIB49 VRX38:VRX49 WBT38:WBT49 WLP38:WLP49 WVL38:WVL49 E65574:E65585 IZ65574:IZ65585 SV65574:SV65585 ACR65574:ACR65585 AMN65574:AMN65585 AWJ65574:AWJ65585 BGF65574:BGF65585 BQB65574:BQB65585 BZX65574:BZX65585 CJT65574:CJT65585 CTP65574:CTP65585 DDL65574:DDL65585 DNH65574:DNH65585 DXD65574:DXD65585 EGZ65574:EGZ65585 EQV65574:EQV65585 FAR65574:FAR65585 FKN65574:FKN65585 FUJ65574:FUJ65585 GEF65574:GEF65585 GOB65574:GOB65585 GXX65574:GXX65585 HHT65574:HHT65585 HRP65574:HRP65585 IBL65574:IBL65585 ILH65574:ILH65585 IVD65574:IVD65585 JEZ65574:JEZ65585 JOV65574:JOV65585 JYR65574:JYR65585 KIN65574:KIN65585 KSJ65574:KSJ65585 LCF65574:LCF65585 LMB65574:LMB65585 LVX65574:LVX65585 MFT65574:MFT65585 MPP65574:MPP65585 MZL65574:MZL65585 NJH65574:NJH65585 NTD65574:NTD65585 OCZ65574:OCZ65585 OMV65574:OMV65585 OWR65574:OWR65585 PGN65574:PGN65585 PQJ65574:PQJ65585 QAF65574:QAF65585 QKB65574:QKB65585 QTX65574:QTX65585 RDT65574:RDT65585 RNP65574:RNP65585 RXL65574:RXL65585 SHH65574:SHH65585 SRD65574:SRD65585 TAZ65574:TAZ65585 TKV65574:TKV65585 TUR65574:TUR65585 UEN65574:UEN65585 UOJ65574:UOJ65585 UYF65574:UYF65585 VIB65574:VIB65585 VRX65574:VRX65585 WBT65574:WBT65585 WLP65574:WLP65585 WVL65574:WVL65585 E131110:E131121 IZ131110:IZ131121 SV131110:SV131121 ACR131110:ACR131121 AMN131110:AMN131121 AWJ131110:AWJ131121 BGF131110:BGF131121 BQB131110:BQB131121 BZX131110:BZX131121 CJT131110:CJT131121 CTP131110:CTP131121 DDL131110:DDL131121 DNH131110:DNH131121 DXD131110:DXD131121 EGZ131110:EGZ131121 EQV131110:EQV131121 FAR131110:FAR131121 FKN131110:FKN131121 FUJ131110:FUJ131121 GEF131110:GEF131121 GOB131110:GOB131121 GXX131110:GXX131121 HHT131110:HHT131121 HRP131110:HRP131121 IBL131110:IBL131121 ILH131110:ILH131121 IVD131110:IVD131121 JEZ131110:JEZ131121 JOV131110:JOV131121 JYR131110:JYR131121 KIN131110:KIN131121 KSJ131110:KSJ131121 LCF131110:LCF131121 LMB131110:LMB131121 LVX131110:LVX131121 MFT131110:MFT131121 MPP131110:MPP131121 MZL131110:MZL131121 NJH131110:NJH131121 NTD131110:NTD131121 OCZ131110:OCZ131121 OMV131110:OMV131121 OWR131110:OWR131121 PGN131110:PGN131121 PQJ131110:PQJ131121 QAF131110:QAF131121 QKB131110:QKB131121 QTX131110:QTX131121 RDT131110:RDT131121 RNP131110:RNP131121 RXL131110:RXL131121 SHH131110:SHH131121 SRD131110:SRD131121 TAZ131110:TAZ131121 TKV131110:TKV131121 TUR131110:TUR131121 UEN131110:UEN131121 UOJ131110:UOJ131121 UYF131110:UYF131121 VIB131110:VIB131121 VRX131110:VRX131121 WBT131110:WBT131121 WLP131110:WLP131121 WVL131110:WVL131121 E196646:E196657 IZ196646:IZ196657 SV196646:SV196657 ACR196646:ACR196657 AMN196646:AMN196657 AWJ196646:AWJ196657 BGF196646:BGF196657 BQB196646:BQB196657 BZX196646:BZX196657 CJT196646:CJT196657 CTP196646:CTP196657 DDL196646:DDL196657 DNH196646:DNH196657 DXD196646:DXD196657 EGZ196646:EGZ196657 EQV196646:EQV196657 FAR196646:FAR196657 FKN196646:FKN196657 FUJ196646:FUJ196657 GEF196646:GEF196657 GOB196646:GOB196657 GXX196646:GXX196657 HHT196646:HHT196657 HRP196646:HRP196657 IBL196646:IBL196657 ILH196646:ILH196657 IVD196646:IVD196657 JEZ196646:JEZ196657 JOV196646:JOV196657 JYR196646:JYR196657 KIN196646:KIN196657 KSJ196646:KSJ196657 LCF196646:LCF196657 LMB196646:LMB196657 LVX196646:LVX196657 MFT196646:MFT196657 MPP196646:MPP196657 MZL196646:MZL196657 NJH196646:NJH196657 NTD196646:NTD196657 OCZ196646:OCZ196657 OMV196646:OMV196657 OWR196646:OWR196657 PGN196646:PGN196657 PQJ196646:PQJ196657 QAF196646:QAF196657 QKB196646:QKB196657 QTX196646:QTX196657 RDT196646:RDT196657 RNP196646:RNP196657 RXL196646:RXL196657 SHH196646:SHH196657 SRD196646:SRD196657 TAZ196646:TAZ196657 TKV196646:TKV196657 TUR196646:TUR196657 UEN196646:UEN196657 UOJ196646:UOJ196657 UYF196646:UYF196657 VIB196646:VIB196657 VRX196646:VRX196657 WBT196646:WBT196657 WLP196646:WLP196657 WVL196646:WVL196657 E262182:E262193 IZ262182:IZ262193 SV262182:SV262193 ACR262182:ACR262193 AMN262182:AMN262193 AWJ262182:AWJ262193 BGF262182:BGF262193 BQB262182:BQB262193 BZX262182:BZX262193 CJT262182:CJT262193 CTP262182:CTP262193 DDL262182:DDL262193 DNH262182:DNH262193 DXD262182:DXD262193 EGZ262182:EGZ262193 EQV262182:EQV262193 FAR262182:FAR262193 FKN262182:FKN262193 FUJ262182:FUJ262193 GEF262182:GEF262193 GOB262182:GOB262193 GXX262182:GXX262193 HHT262182:HHT262193 HRP262182:HRP262193 IBL262182:IBL262193 ILH262182:ILH262193 IVD262182:IVD262193 JEZ262182:JEZ262193 JOV262182:JOV262193 JYR262182:JYR262193 KIN262182:KIN262193 KSJ262182:KSJ262193 LCF262182:LCF262193 LMB262182:LMB262193 LVX262182:LVX262193 MFT262182:MFT262193 MPP262182:MPP262193 MZL262182:MZL262193 NJH262182:NJH262193 NTD262182:NTD262193 OCZ262182:OCZ262193 OMV262182:OMV262193 OWR262182:OWR262193 PGN262182:PGN262193 PQJ262182:PQJ262193 QAF262182:QAF262193 QKB262182:QKB262193 QTX262182:QTX262193 RDT262182:RDT262193 RNP262182:RNP262193 RXL262182:RXL262193 SHH262182:SHH262193 SRD262182:SRD262193 TAZ262182:TAZ262193 TKV262182:TKV262193 TUR262182:TUR262193 UEN262182:UEN262193 UOJ262182:UOJ262193 UYF262182:UYF262193 VIB262182:VIB262193 VRX262182:VRX262193 WBT262182:WBT262193 WLP262182:WLP262193 WVL262182:WVL262193 E327718:E327729 IZ327718:IZ327729 SV327718:SV327729 ACR327718:ACR327729 AMN327718:AMN327729 AWJ327718:AWJ327729 BGF327718:BGF327729 BQB327718:BQB327729 BZX327718:BZX327729 CJT327718:CJT327729 CTP327718:CTP327729 DDL327718:DDL327729 DNH327718:DNH327729 DXD327718:DXD327729 EGZ327718:EGZ327729 EQV327718:EQV327729 FAR327718:FAR327729 FKN327718:FKN327729 FUJ327718:FUJ327729 GEF327718:GEF327729 GOB327718:GOB327729 GXX327718:GXX327729 HHT327718:HHT327729 HRP327718:HRP327729 IBL327718:IBL327729 ILH327718:ILH327729 IVD327718:IVD327729 JEZ327718:JEZ327729 JOV327718:JOV327729 JYR327718:JYR327729 KIN327718:KIN327729 KSJ327718:KSJ327729 LCF327718:LCF327729 LMB327718:LMB327729 LVX327718:LVX327729 MFT327718:MFT327729 MPP327718:MPP327729 MZL327718:MZL327729 NJH327718:NJH327729 NTD327718:NTD327729 OCZ327718:OCZ327729 OMV327718:OMV327729 OWR327718:OWR327729 PGN327718:PGN327729 PQJ327718:PQJ327729 QAF327718:QAF327729 QKB327718:QKB327729 QTX327718:QTX327729 RDT327718:RDT327729 RNP327718:RNP327729 RXL327718:RXL327729 SHH327718:SHH327729 SRD327718:SRD327729 TAZ327718:TAZ327729 TKV327718:TKV327729 TUR327718:TUR327729 UEN327718:UEN327729 UOJ327718:UOJ327729 UYF327718:UYF327729 VIB327718:VIB327729 VRX327718:VRX327729 WBT327718:WBT327729 WLP327718:WLP327729 WVL327718:WVL327729 E393254:E393265 IZ393254:IZ393265 SV393254:SV393265 ACR393254:ACR393265 AMN393254:AMN393265 AWJ393254:AWJ393265 BGF393254:BGF393265 BQB393254:BQB393265 BZX393254:BZX393265 CJT393254:CJT393265 CTP393254:CTP393265 DDL393254:DDL393265 DNH393254:DNH393265 DXD393254:DXD393265 EGZ393254:EGZ393265 EQV393254:EQV393265 FAR393254:FAR393265 FKN393254:FKN393265 FUJ393254:FUJ393265 GEF393254:GEF393265 GOB393254:GOB393265 GXX393254:GXX393265 HHT393254:HHT393265 HRP393254:HRP393265 IBL393254:IBL393265 ILH393254:ILH393265 IVD393254:IVD393265 JEZ393254:JEZ393265 JOV393254:JOV393265 JYR393254:JYR393265 KIN393254:KIN393265 KSJ393254:KSJ393265 LCF393254:LCF393265 LMB393254:LMB393265 LVX393254:LVX393265 MFT393254:MFT393265 MPP393254:MPP393265 MZL393254:MZL393265 NJH393254:NJH393265 NTD393254:NTD393265 OCZ393254:OCZ393265 OMV393254:OMV393265 OWR393254:OWR393265 PGN393254:PGN393265 PQJ393254:PQJ393265 QAF393254:QAF393265 QKB393254:QKB393265 QTX393254:QTX393265 RDT393254:RDT393265 RNP393254:RNP393265 RXL393254:RXL393265 SHH393254:SHH393265 SRD393254:SRD393265 TAZ393254:TAZ393265 TKV393254:TKV393265 TUR393254:TUR393265 UEN393254:UEN393265 UOJ393254:UOJ393265 UYF393254:UYF393265 VIB393254:VIB393265 VRX393254:VRX393265 WBT393254:WBT393265 WLP393254:WLP393265 WVL393254:WVL393265 E458790:E458801 IZ458790:IZ458801 SV458790:SV458801 ACR458790:ACR458801 AMN458790:AMN458801 AWJ458790:AWJ458801 BGF458790:BGF458801 BQB458790:BQB458801 BZX458790:BZX458801 CJT458790:CJT458801 CTP458790:CTP458801 DDL458790:DDL458801 DNH458790:DNH458801 DXD458790:DXD458801 EGZ458790:EGZ458801 EQV458790:EQV458801 FAR458790:FAR458801 FKN458790:FKN458801 FUJ458790:FUJ458801 GEF458790:GEF458801 GOB458790:GOB458801 GXX458790:GXX458801 HHT458790:HHT458801 HRP458790:HRP458801 IBL458790:IBL458801 ILH458790:ILH458801 IVD458790:IVD458801 JEZ458790:JEZ458801 JOV458790:JOV458801 JYR458790:JYR458801 KIN458790:KIN458801 KSJ458790:KSJ458801 LCF458790:LCF458801 LMB458790:LMB458801 LVX458790:LVX458801 MFT458790:MFT458801 MPP458790:MPP458801 MZL458790:MZL458801 NJH458790:NJH458801 NTD458790:NTD458801 OCZ458790:OCZ458801 OMV458790:OMV458801 OWR458790:OWR458801 PGN458790:PGN458801 PQJ458790:PQJ458801 QAF458790:QAF458801 QKB458790:QKB458801 QTX458790:QTX458801 RDT458790:RDT458801 RNP458790:RNP458801 RXL458790:RXL458801 SHH458790:SHH458801 SRD458790:SRD458801 TAZ458790:TAZ458801 TKV458790:TKV458801 TUR458790:TUR458801 UEN458790:UEN458801 UOJ458790:UOJ458801 UYF458790:UYF458801 VIB458790:VIB458801 VRX458790:VRX458801 WBT458790:WBT458801 WLP458790:WLP458801 WVL458790:WVL458801 E524326:E524337 IZ524326:IZ524337 SV524326:SV524337 ACR524326:ACR524337 AMN524326:AMN524337 AWJ524326:AWJ524337 BGF524326:BGF524337 BQB524326:BQB524337 BZX524326:BZX524337 CJT524326:CJT524337 CTP524326:CTP524337 DDL524326:DDL524337 DNH524326:DNH524337 DXD524326:DXD524337 EGZ524326:EGZ524337 EQV524326:EQV524337 FAR524326:FAR524337 FKN524326:FKN524337 FUJ524326:FUJ524337 GEF524326:GEF524337 GOB524326:GOB524337 GXX524326:GXX524337 HHT524326:HHT524337 HRP524326:HRP524337 IBL524326:IBL524337 ILH524326:ILH524337 IVD524326:IVD524337 JEZ524326:JEZ524337 JOV524326:JOV524337 JYR524326:JYR524337 KIN524326:KIN524337 KSJ524326:KSJ524337 LCF524326:LCF524337 LMB524326:LMB524337 LVX524326:LVX524337 MFT524326:MFT524337 MPP524326:MPP524337 MZL524326:MZL524337 NJH524326:NJH524337 NTD524326:NTD524337 OCZ524326:OCZ524337 OMV524326:OMV524337 OWR524326:OWR524337 PGN524326:PGN524337 PQJ524326:PQJ524337 QAF524326:QAF524337 QKB524326:QKB524337 QTX524326:QTX524337 RDT524326:RDT524337 RNP524326:RNP524337 RXL524326:RXL524337 SHH524326:SHH524337 SRD524326:SRD524337 TAZ524326:TAZ524337 TKV524326:TKV524337 TUR524326:TUR524337 UEN524326:UEN524337 UOJ524326:UOJ524337 UYF524326:UYF524337 VIB524326:VIB524337 VRX524326:VRX524337 WBT524326:WBT524337 WLP524326:WLP524337 WVL524326:WVL524337 E589862:E589873 IZ589862:IZ589873 SV589862:SV589873 ACR589862:ACR589873 AMN589862:AMN589873 AWJ589862:AWJ589873 BGF589862:BGF589873 BQB589862:BQB589873 BZX589862:BZX589873 CJT589862:CJT589873 CTP589862:CTP589873 DDL589862:DDL589873 DNH589862:DNH589873 DXD589862:DXD589873 EGZ589862:EGZ589873 EQV589862:EQV589873 FAR589862:FAR589873 FKN589862:FKN589873 FUJ589862:FUJ589873 GEF589862:GEF589873 GOB589862:GOB589873 GXX589862:GXX589873 HHT589862:HHT589873 HRP589862:HRP589873 IBL589862:IBL589873 ILH589862:ILH589873 IVD589862:IVD589873 JEZ589862:JEZ589873 JOV589862:JOV589873 JYR589862:JYR589873 KIN589862:KIN589873 KSJ589862:KSJ589873 LCF589862:LCF589873 LMB589862:LMB589873 LVX589862:LVX589873 MFT589862:MFT589873 MPP589862:MPP589873 MZL589862:MZL589873 NJH589862:NJH589873 NTD589862:NTD589873 OCZ589862:OCZ589873 OMV589862:OMV589873 OWR589862:OWR589873 PGN589862:PGN589873 PQJ589862:PQJ589873 QAF589862:QAF589873 QKB589862:QKB589873 QTX589862:QTX589873 RDT589862:RDT589873 RNP589862:RNP589873 RXL589862:RXL589873 SHH589862:SHH589873 SRD589862:SRD589873 TAZ589862:TAZ589873 TKV589862:TKV589873 TUR589862:TUR589873 UEN589862:UEN589873 UOJ589862:UOJ589873 UYF589862:UYF589873 VIB589862:VIB589873 VRX589862:VRX589873 WBT589862:WBT589873 WLP589862:WLP589873 WVL589862:WVL589873 E655398:E655409 IZ655398:IZ655409 SV655398:SV655409 ACR655398:ACR655409 AMN655398:AMN655409 AWJ655398:AWJ655409 BGF655398:BGF655409 BQB655398:BQB655409 BZX655398:BZX655409 CJT655398:CJT655409 CTP655398:CTP655409 DDL655398:DDL655409 DNH655398:DNH655409 DXD655398:DXD655409 EGZ655398:EGZ655409 EQV655398:EQV655409 FAR655398:FAR655409 FKN655398:FKN655409 FUJ655398:FUJ655409 GEF655398:GEF655409 GOB655398:GOB655409 GXX655398:GXX655409 HHT655398:HHT655409 HRP655398:HRP655409 IBL655398:IBL655409 ILH655398:ILH655409 IVD655398:IVD655409 JEZ655398:JEZ655409 JOV655398:JOV655409 JYR655398:JYR655409 KIN655398:KIN655409 KSJ655398:KSJ655409 LCF655398:LCF655409 LMB655398:LMB655409 LVX655398:LVX655409 MFT655398:MFT655409 MPP655398:MPP655409 MZL655398:MZL655409 NJH655398:NJH655409 NTD655398:NTD655409 OCZ655398:OCZ655409 OMV655398:OMV655409 OWR655398:OWR655409 PGN655398:PGN655409 PQJ655398:PQJ655409 QAF655398:QAF655409 QKB655398:QKB655409 QTX655398:QTX655409 RDT655398:RDT655409 RNP655398:RNP655409 RXL655398:RXL655409 SHH655398:SHH655409 SRD655398:SRD655409 TAZ655398:TAZ655409 TKV655398:TKV655409 TUR655398:TUR655409 UEN655398:UEN655409 UOJ655398:UOJ655409 UYF655398:UYF655409 VIB655398:VIB655409 VRX655398:VRX655409 WBT655398:WBT655409 WLP655398:WLP655409 WVL655398:WVL655409 E720934:E720945 IZ720934:IZ720945 SV720934:SV720945 ACR720934:ACR720945 AMN720934:AMN720945 AWJ720934:AWJ720945 BGF720934:BGF720945 BQB720934:BQB720945 BZX720934:BZX720945 CJT720934:CJT720945 CTP720934:CTP720945 DDL720934:DDL720945 DNH720934:DNH720945 DXD720934:DXD720945 EGZ720934:EGZ720945 EQV720934:EQV720945 FAR720934:FAR720945 FKN720934:FKN720945 FUJ720934:FUJ720945 GEF720934:GEF720945 GOB720934:GOB720945 GXX720934:GXX720945 HHT720934:HHT720945 HRP720934:HRP720945 IBL720934:IBL720945 ILH720934:ILH720945 IVD720934:IVD720945 JEZ720934:JEZ720945 JOV720934:JOV720945 JYR720934:JYR720945 KIN720934:KIN720945 KSJ720934:KSJ720945 LCF720934:LCF720945 LMB720934:LMB720945 LVX720934:LVX720945 MFT720934:MFT720945 MPP720934:MPP720945 MZL720934:MZL720945 NJH720934:NJH720945 NTD720934:NTD720945 OCZ720934:OCZ720945 OMV720934:OMV720945 OWR720934:OWR720945 PGN720934:PGN720945 PQJ720934:PQJ720945 QAF720934:QAF720945 QKB720934:QKB720945 QTX720934:QTX720945 RDT720934:RDT720945 RNP720934:RNP720945 RXL720934:RXL720945 SHH720934:SHH720945 SRD720934:SRD720945 TAZ720934:TAZ720945 TKV720934:TKV720945 TUR720934:TUR720945 UEN720934:UEN720945 UOJ720934:UOJ720945 UYF720934:UYF720945 VIB720934:VIB720945 VRX720934:VRX720945 WBT720934:WBT720945 WLP720934:WLP720945 WVL720934:WVL720945 E786470:E786481 IZ786470:IZ786481 SV786470:SV786481 ACR786470:ACR786481 AMN786470:AMN786481 AWJ786470:AWJ786481 BGF786470:BGF786481 BQB786470:BQB786481 BZX786470:BZX786481 CJT786470:CJT786481 CTP786470:CTP786481 DDL786470:DDL786481 DNH786470:DNH786481 DXD786470:DXD786481 EGZ786470:EGZ786481 EQV786470:EQV786481 FAR786470:FAR786481 FKN786470:FKN786481 FUJ786470:FUJ786481 GEF786470:GEF786481 GOB786470:GOB786481 GXX786470:GXX786481 HHT786470:HHT786481 HRP786470:HRP786481 IBL786470:IBL786481 ILH786470:ILH786481 IVD786470:IVD786481 JEZ786470:JEZ786481 JOV786470:JOV786481 JYR786470:JYR786481 KIN786470:KIN786481 KSJ786470:KSJ786481 LCF786470:LCF786481 LMB786470:LMB786481 LVX786470:LVX786481 MFT786470:MFT786481 MPP786470:MPP786481 MZL786470:MZL786481 NJH786470:NJH786481 NTD786470:NTD786481 OCZ786470:OCZ786481 OMV786470:OMV786481 OWR786470:OWR786481 PGN786470:PGN786481 PQJ786470:PQJ786481 QAF786470:QAF786481 QKB786470:QKB786481 QTX786470:QTX786481 RDT786470:RDT786481 RNP786470:RNP786481 RXL786470:RXL786481 SHH786470:SHH786481 SRD786470:SRD786481 TAZ786470:TAZ786481 TKV786470:TKV786481 TUR786470:TUR786481 UEN786470:UEN786481 UOJ786470:UOJ786481 UYF786470:UYF786481 VIB786470:VIB786481 VRX786470:VRX786481 WBT786470:WBT786481 WLP786470:WLP786481 WVL786470:WVL786481 E852006:E852017 IZ852006:IZ852017 SV852006:SV852017 ACR852006:ACR852017 AMN852006:AMN852017 AWJ852006:AWJ852017 BGF852006:BGF852017 BQB852006:BQB852017 BZX852006:BZX852017 CJT852006:CJT852017 CTP852006:CTP852017 DDL852006:DDL852017 DNH852006:DNH852017 DXD852006:DXD852017 EGZ852006:EGZ852017 EQV852006:EQV852017 FAR852006:FAR852017 FKN852006:FKN852017 FUJ852006:FUJ852017 GEF852006:GEF852017 GOB852006:GOB852017 GXX852006:GXX852017 HHT852006:HHT852017 HRP852006:HRP852017 IBL852006:IBL852017 ILH852006:ILH852017 IVD852006:IVD852017 JEZ852006:JEZ852017 JOV852006:JOV852017 JYR852006:JYR852017 KIN852006:KIN852017 KSJ852006:KSJ852017 LCF852006:LCF852017 LMB852006:LMB852017 LVX852006:LVX852017 MFT852006:MFT852017 MPP852006:MPP852017 MZL852006:MZL852017 NJH852006:NJH852017 NTD852006:NTD852017 OCZ852006:OCZ852017 OMV852006:OMV852017 OWR852006:OWR852017 PGN852006:PGN852017 PQJ852006:PQJ852017 QAF852006:QAF852017 QKB852006:QKB852017 QTX852006:QTX852017 RDT852006:RDT852017 RNP852006:RNP852017 RXL852006:RXL852017 SHH852006:SHH852017 SRD852006:SRD852017 TAZ852006:TAZ852017 TKV852006:TKV852017 TUR852006:TUR852017 UEN852006:UEN852017 UOJ852006:UOJ852017 UYF852006:UYF852017 VIB852006:VIB852017 VRX852006:VRX852017 WBT852006:WBT852017 WLP852006:WLP852017 WVL852006:WVL852017 E917542:E917553 IZ917542:IZ917553 SV917542:SV917553 ACR917542:ACR917553 AMN917542:AMN917553 AWJ917542:AWJ917553 BGF917542:BGF917553 BQB917542:BQB917553 BZX917542:BZX917553 CJT917542:CJT917553 CTP917542:CTP917553 DDL917542:DDL917553 DNH917542:DNH917553 DXD917542:DXD917553 EGZ917542:EGZ917553 EQV917542:EQV917553 FAR917542:FAR917553 FKN917542:FKN917553 FUJ917542:FUJ917553 GEF917542:GEF917553 GOB917542:GOB917553 GXX917542:GXX917553 HHT917542:HHT917553 HRP917542:HRP917553 IBL917542:IBL917553 ILH917542:ILH917553 IVD917542:IVD917553 JEZ917542:JEZ917553 JOV917542:JOV917553 JYR917542:JYR917553 KIN917542:KIN917553 KSJ917542:KSJ917553 LCF917542:LCF917553 LMB917542:LMB917553 LVX917542:LVX917553 MFT917542:MFT917553 MPP917542:MPP917553 MZL917542:MZL917553 NJH917542:NJH917553 NTD917542:NTD917553 OCZ917542:OCZ917553 OMV917542:OMV917553 OWR917542:OWR917553 PGN917542:PGN917553 PQJ917542:PQJ917553 QAF917542:QAF917553 QKB917542:QKB917553 QTX917542:QTX917553 RDT917542:RDT917553 RNP917542:RNP917553 RXL917542:RXL917553 SHH917542:SHH917553 SRD917542:SRD917553 TAZ917542:TAZ917553 TKV917542:TKV917553 TUR917542:TUR917553 UEN917542:UEN917553 UOJ917542:UOJ917553 UYF917542:UYF917553 VIB917542:VIB917553 VRX917542:VRX917553 WBT917542:WBT917553 WLP917542:WLP917553 WVL917542:WVL917553 E983078:E983089 IZ983078:IZ983089 SV983078:SV983089 ACR983078:ACR983089 AMN983078:AMN983089 AWJ983078:AWJ983089 BGF983078:BGF983089 BQB983078:BQB983089 BZX983078:BZX983089 CJT983078:CJT983089 CTP983078:CTP983089 DDL983078:DDL983089 DNH983078:DNH983089 DXD983078:DXD983089 EGZ983078:EGZ983089 EQV983078:EQV983089 FAR983078:FAR983089 FKN983078:FKN983089 FUJ983078:FUJ983089 GEF983078:GEF983089 GOB983078:GOB983089 GXX983078:GXX983089 HHT983078:HHT983089 HRP983078:HRP983089 IBL983078:IBL983089 ILH983078:ILH983089 IVD983078:IVD983089 JEZ983078:JEZ983089 JOV983078:JOV983089 JYR983078:JYR983089 KIN983078:KIN983089 KSJ983078:KSJ983089 LCF983078:LCF983089 LMB983078:LMB983089 LVX983078:LVX983089 MFT983078:MFT983089 MPP983078:MPP983089 MZL983078:MZL983089 NJH983078:NJH983089 NTD983078:NTD983089 OCZ983078:OCZ983089 OMV983078:OMV983089 OWR983078:OWR983089 PGN983078:PGN983089 PQJ983078:PQJ983089 QAF983078:QAF983089 QKB983078:QKB983089 QTX983078:QTX983089 RDT983078:RDT983089 RNP983078:RNP983089 RXL983078:RXL983089 SHH983078:SHH983089 SRD983078:SRD983089 TAZ983078:TAZ983089 TKV983078:TKV983089 TUR983078:TUR983089 UEN983078:UEN983089 UOJ983078:UOJ983089 UYF983078:UYF983089 VIB983078:VIB983089 VRX983078:VRX983089 WBT983078:WBT983089 WLP983078:WLP983089 WVL983078:WVL983089 G12:G23 JB12:JC23 SX12:SY23 ACT12:ACU23 AMP12:AMQ23 AWL12:AWM23 BGH12:BGI23 BQD12:BQE23 BZZ12:CAA23 CJV12:CJW23 CTR12:CTS23 DDN12:DDO23 DNJ12:DNK23 DXF12:DXG23 EHB12:EHC23 EQX12:EQY23 FAT12:FAU23 FKP12:FKQ23 FUL12:FUM23 GEH12:GEI23 GOD12:GOE23 GXZ12:GYA23 HHV12:HHW23 HRR12:HRS23 IBN12:IBO23 ILJ12:ILK23 IVF12:IVG23 JFB12:JFC23 JOX12:JOY23 JYT12:JYU23 KIP12:KIQ23 KSL12:KSM23 LCH12:LCI23 LMD12:LME23 LVZ12:LWA23 MFV12:MFW23 MPR12:MPS23 MZN12:MZO23 NJJ12:NJK23 NTF12:NTG23 ODB12:ODC23 OMX12:OMY23 OWT12:OWU23 PGP12:PGQ23 PQL12:PQM23 QAH12:QAI23 QKD12:QKE23 QTZ12:QUA23 RDV12:RDW23 RNR12:RNS23 RXN12:RXO23 SHJ12:SHK23 SRF12:SRG23 TBB12:TBC23 TKX12:TKY23 TUT12:TUU23 UEP12:UEQ23 UOL12:UOM23 UYH12:UYI23 VID12:VIE23 VRZ12:VSA23 WBV12:WBW23 WLR12:WLS23 WVN12:WVO23 G65548:G65559 JB65548:JC65559 SX65548:SY65559 ACT65548:ACU65559 AMP65548:AMQ65559 AWL65548:AWM65559 BGH65548:BGI65559 BQD65548:BQE65559 BZZ65548:CAA65559 CJV65548:CJW65559 CTR65548:CTS65559 DDN65548:DDO65559 DNJ65548:DNK65559 DXF65548:DXG65559 EHB65548:EHC65559 EQX65548:EQY65559 FAT65548:FAU65559 FKP65548:FKQ65559 FUL65548:FUM65559 GEH65548:GEI65559 GOD65548:GOE65559 GXZ65548:GYA65559 HHV65548:HHW65559 HRR65548:HRS65559 IBN65548:IBO65559 ILJ65548:ILK65559 IVF65548:IVG65559 JFB65548:JFC65559 JOX65548:JOY65559 JYT65548:JYU65559 KIP65548:KIQ65559 KSL65548:KSM65559 LCH65548:LCI65559 LMD65548:LME65559 LVZ65548:LWA65559 MFV65548:MFW65559 MPR65548:MPS65559 MZN65548:MZO65559 NJJ65548:NJK65559 NTF65548:NTG65559 ODB65548:ODC65559 OMX65548:OMY65559 OWT65548:OWU65559 PGP65548:PGQ65559 PQL65548:PQM65559 QAH65548:QAI65559 QKD65548:QKE65559 QTZ65548:QUA65559 RDV65548:RDW65559 RNR65548:RNS65559 RXN65548:RXO65559 SHJ65548:SHK65559 SRF65548:SRG65559 TBB65548:TBC65559 TKX65548:TKY65559 TUT65548:TUU65559 UEP65548:UEQ65559 UOL65548:UOM65559 UYH65548:UYI65559 VID65548:VIE65559 VRZ65548:VSA65559 WBV65548:WBW65559 WLR65548:WLS65559 WVN65548:WVO65559 G131084:G131095 JB131084:JC131095 SX131084:SY131095 ACT131084:ACU131095 AMP131084:AMQ131095 AWL131084:AWM131095 BGH131084:BGI131095 BQD131084:BQE131095 BZZ131084:CAA131095 CJV131084:CJW131095 CTR131084:CTS131095 DDN131084:DDO131095 DNJ131084:DNK131095 DXF131084:DXG131095 EHB131084:EHC131095 EQX131084:EQY131095 FAT131084:FAU131095 FKP131084:FKQ131095 FUL131084:FUM131095 GEH131084:GEI131095 GOD131084:GOE131095 GXZ131084:GYA131095 HHV131084:HHW131095 HRR131084:HRS131095 IBN131084:IBO131095 ILJ131084:ILK131095 IVF131084:IVG131095 JFB131084:JFC131095 JOX131084:JOY131095 JYT131084:JYU131095 KIP131084:KIQ131095 KSL131084:KSM131095 LCH131084:LCI131095 LMD131084:LME131095 LVZ131084:LWA131095 MFV131084:MFW131095 MPR131084:MPS131095 MZN131084:MZO131095 NJJ131084:NJK131095 NTF131084:NTG131095 ODB131084:ODC131095 OMX131084:OMY131095 OWT131084:OWU131095 PGP131084:PGQ131095 PQL131084:PQM131095 QAH131084:QAI131095 QKD131084:QKE131095 QTZ131084:QUA131095 RDV131084:RDW131095 RNR131084:RNS131095 RXN131084:RXO131095 SHJ131084:SHK131095 SRF131084:SRG131095 TBB131084:TBC131095 TKX131084:TKY131095 TUT131084:TUU131095 UEP131084:UEQ131095 UOL131084:UOM131095 UYH131084:UYI131095 VID131084:VIE131095 VRZ131084:VSA131095 WBV131084:WBW131095 WLR131084:WLS131095 WVN131084:WVO131095 G196620:G196631 JB196620:JC196631 SX196620:SY196631 ACT196620:ACU196631 AMP196620:AMQ196631 AWL196620:AWM196631 BGH196620:BGI196631 BQD196620:BQE196631 BZZ196620:CAA196631 CJV196620:CJW196631 CTR196620:CTS196631 DDN196620:DDO196631 DNJ196620:DNK196631 DXF196620:DXG196631 EHB196620:EHC196631 EQX196620:EQY196631 FAT196620:FAU196631 FKP196620:FKQ196631 FUL196620:FUM196631 GEH196620:GEI196631 GOD196620:GOE196631 GXZ196620:GYA196631 HHV196620:HHW196631 HRR196620:HRS196631 IBN196620:IBO196631 ILJ196620:ILK196631 IVF196620:IVG196631 JFB196620:JFC196631 JOX196620:JOY196631 JYT196620:JYU196631 KIP196620:KIQ196631 KSL196620:KSM196631 LCH196620:LCI196631 LMD196620:LME196631 LVZ196620:LWA196631 MFV196620:MFW196631 MPR196620:MPS196631 MZN196620:MZO196631 NJJ196620:NJK196631 NTF196620:NTG196631 ODB196620:ODC196631 OMX196620:OMY196631 OWT196620:OWU196631 PGP196620:PGQ196631 PQL196620:PQM196631 QAH196620:QAI196631 QKD196620:QKE196631 QTZ196620:QUA196631 RDV196620:RDW196631 RNR196620:RNS196631 RXN196620:RXO196631 SHJ196620:SHK196631 SRF196620:SRG196631 TBB196620:TBC196631 TKX196620:TKY196631 TUT196620:TUU196631 UEP196620:UEQ196631 UOL196620:UOM196631 UYH196620:UYI196631 VID196620:VIE196631 VRZ196620:VSA196631 WBV196620:WBW196631 WLR196620:WLS196631 WVN196620:WVO196631 G262156:G262167 JB262156:JC262167 SX262156:SY262167 ACT262156:ACU262167 AMP262156:AMQ262167 AWL262156:AWM262167 BGH262156:BGI262167 BQD262156:BQE262167 BZZ262156:CAA262167 CJV262156:CJW262167 CTR262156:CTS262167 DDN262156:DDO262167 DNJ262156:DNK262167 DXF262156:DXG262167 EHB262156:EHC262167 EQX262156:EQY262167 FAT262156:FAU262167 FKP262156:FKQ262167 FUL262156:FUM262167 GEH262156:GEI262167 GOD262156:GOE262167 GXZ262156:GYA262167 HHV262156:HHW262167 HRR262156:HRS262167 IBN262156:IBO262167 ILJ262156:ILK262167 IVF262156:IVG262167 JFB262156:JFC262167 JOX262156:JOY262167 JYT262156:JYU262167 KIP262156:KIQ262167 KSL262156:KSM262167 LCH262156:LCI262167 LMD262156:LME262167 LVZ262156:LWA262167 MFV262156:MFW262167 MPR262156:MPS262167 MZN262156:MZO262167 NJJ262156:NJK262167 NTF262156:NTG262167 ODB262156:ODC262167 OMX262156:OMY262167 OWT262156:OWU262167 PGP262156:PGQ262167 PQL262156:PQM262167 QAH262156:QAI262167 QKD262156:QKE262167 QTZ262156:QUA262167 RDV262156:RDW262167 RNR262156:RNS262167 RXN262156:RXO262167 SHJ262156:SHK262167 SRF262156:SRG262167 TBB262156:TBC262167 TKX262156:TKY262167 TUT262156:TUU262167 UEP262156:UEQ262167 UOL262156:UOM262167 UYH262156:UYI262167 VID262156:VIE262167 VRZ262156:VSA262167 WBV262156:WBW262167 WLR262156:WLS262167 WVN262156:WVO262167 G327692:G327703 JB327692:JC327703 SX327692:SY327703 ACT327692:ACU327703 AMP327692:AMQ327703 AWL327692:AWM327703 BGH327692:BGI327703 BQD327692:BQE327703 BZZ327692:CAA327703 CJV327692:CJW327703 CTR327692:CTS327703 DDN327692:DDO327703 DNJ327692:DNK327703 DXF327692:DXG327703 EHB327692:EHC327703 EQX327692:EQY327703 FAT327692:FAU327703 FKP327692:FKQ327703 FUL327692:FUM327703 GEH327692:GEI327703 GOD327692:GOE327703 GXZ327692:GYA327703 HHV327692:HHW327703 HRR327692:HRS327703 IBN327692:IBO327703 ILJ327692:ILK327703 IVF327692:IVG327703 JFB327692:JFC327703 JOX327692:JOY327703 JYT327692:JYU327703 KIP327692:KIQ327703 KSL327692:KSM327703 LCH327692:LCI327703 LMD327692:LME327703 LVZ327692:LWA327703 MFV327692:MFW327703 MPR327692:MPS327703 MZN327692:MZO327703 NJJ327692:NJK327703 NTF327692:NTG327703 ODB327692:ODC327703 OMX327692:OMY327703 OWT327692:OWU327703 PGP327692:PGQ327703 PQL327692:PQM327703 QAH327692:QAI327703 QKD327692:QKE327703 QTZ327692:QUA327703 RDV327692:RDW327703 RNR327692:RNS327703 RXN327692:RXO327703 SHJ327692:SHK327703 SRF327692:SRG327703 TBB327692:TBC327703 TKX327692:TKY327703 TUT327692:TUU327703 UEP327692:UEQ327703 UOL327692:UOM327703 UYH327692:UYI327703 VID327692:VIE327703 VRZ327692:VSA327703 WBV327692:WBW327703 WLR327692:WLS327703 WVN327692:WVO327703 G393228:G393239 JB393228:JC393239 SX393228:SY393239 ACT393228:ACU393239 AMP393228:AMQ393239 AWL393228:AWM393239 BGH393228:BGI393239 BQD393228:BQE393239 BZZ393228:CAA393239 CJV393228:CJW393239 CTR393228:CTS393239 DDN393228:DDO393239 DNJ393228:DNK393239 DXF393228:DXG393239 EHB393228:EHC393239 EQX393228:EQY393239 FAT393228:FAU393239 FKP393228:FKQ393239 FUL393228:FUM393239 GEH393228:GEI393239 GOD393228:GOE393239 GXZ393228:GYA393239 HHV393228:HHW393239 HRR393228:HRS393239 IBN393228:IBO393239 ILJ393228:ILK393239 IVF393228:IVG393239 JFB393228:JFC393239 JOX393228:JOY393239 JYT393228:JYU393239 KIP393228:KIQ393239 KSL393228:KSM393239 LCH393228:LCI393239 LMD393228:LME393239 LVZ393228:LWA393239 MFV393228:MFW393239 MPR393228:MPS393239 MZN393228:MZO393239 NJJ393228:NJK393239 NTF393228:NTG393239 ODB393228:ODC393239 OMX393228:OMY393239 OWT393228:OWU393239 PGP393228:PGQ393239 PQL393228:PQM393239 QAH393228:QAI393239 QKD393228:QKE393239 QTZ393228:QUA393239 RDV393228:RDW393239 RNR393228:RNS393239 RXN393228:RXO393239 SHJ393228:SHK393239 SRF393228:SRG393239 TBB393228:TBC393239 TKX393228:TKY393239 TUT393228:TUU393239 UEP393228:UEQ393239 UOL393228:UOM393239 UYH393228:UYI393239 VID393228:VIE393239 VRZ393228:VSA393239 WBV393228:WBW393239 WLR393228:WLS393239 WVN393228:WVO393239 G458764:G458775 JB458764:JC458775 SX458764:SY458775 ACT458764:ACU458775 AMP458764:AMQ458775 AWL458764:AWM458775 BGH458764:BGI458775 BQD458764:BQE458775 BZZ458764:CAA458775 CJV458764:CJW458775 CTR458764:CTS458775 DDN458764:DDO458775 DNJ458764:DNK458775 DXF458764:DXG458775 EHB458764:EHC458775 EQX458764:EQY458775 FAT458764:FAU458775 FKP458764:FKQ458775 FUL458764:FUM458775 GEH458764:GEI458775 GOD458764:GOE458775 GXZ458764:GYA458775 HHV458764:HHW458775 HRR458764:HRS458775 IBN458764:IBO458775 ILJ458764:ILK458775 IVF458764:IVG458775 JFB458764:JFC458775 JOX458764:JOY458775 JYT458764:JYU458775 KIP458764:KIQ458775 KSL458764:KSM458775 LCH458764:LCI458775 LMD458764:LME458775 LVZ458764:LWA458775 MFV458764:MFW458775 MPR458764:MPS458775 MZN458764:MZO458775 NJJ458764:NJK458775 NTF458764:NTG458775 ODB458764:ODC458775 OMX458764:OMY458775 OWT458764:OWU458775 PGP458764:PGQ458775 PQL458764:PQM458775 QAH458764:QAI458775 QKD458764:QKE458775 QTZ458764:QUA458775 RDV458764:RDW458775 RNR458764:RNS458775 RXN458764:RXO458775 SHJ458764:SHK458775 SRF458764:SRG458775 TBB458764:TBC458775 TKX458764:TKY458775 TUT458764:TUU458775 UEP458764:UEQ458775 UOL458764:UOM458775 UYH458764:UYI458775 VID458764:VIE458775 VRZ458764:VSA458775 WBV458764:WBW458775 WLR458764:WLS458775 WVN458764:WVO458775 G524300:G524311 JB524300:JC524311 SX524300:SY524311 ACT524300:ACU524311 AMP524300:AMQ524311 AWL524300:AWM524311 BGH524300:BGI524311 BQD524300:BQE524311 BZZ524300:CAA524311 CJV524300:CJW524311 CTR524300:CTS524311 DDN524300:DDO524311 DNJ524300:DNK524311 DXF524300:DXG524311 EHB524300:EHC524311 EQX524300:EQY524311 FAT524300:FAU524311 FKP524300:FKQ524311 FUL524300:FUM524311 GEH524300:GEI524311 GOD524300:GOE524311 GXZ524300:GYA524311 HHV524300:HHW524311 HRR524300:HRS524311 IBN524300:IBO524311 ILJ524300:ILK524311 IVF524300:IVG524311 JFB524300:JFC524311 JOX524300:JOY524311 JYT524300:JYU524311 KIP524300:KIQ524311 KSL524300:KSM524311 LCH524300:LCI524311 LMD524300:LME524311 LVZ524300:LWA524311 MFV524300:MFW524311 MPR524300:MPS524311 MZN524300:MZO524311 NJJ524300:NJK524311 NTF524300:NTG524311 ODB524300:ODC524311 OMX524300:OMY524311 OWT524300:OWU524311 PGP524300:PGQ524311 PQL524300:PQM524311 QAH524300:QAI524311 QKD524300:QKE524311 QTZ524300:QUA524311 RDV524300:RDW524311 RNR524300:RNS524311 RXN524300:RXO524311 SHJ524300:SHK524311 SRF524300:SRG524311 TBB524300:TBC524311 TKX524300:TKY524311 TUT524300:TUU524311 UEP524300:UEQ524311 UOL524300:UOM524311 UYH524300:UYI524311 VID524300:VIE524311 VRZ524300:VSA524311 WBV524300:WBW524311 WLR524300:WLS524311 WVN524300:WVO524311 G589836:G589847 JB589836:JC589847 SX589836:SY589847 ACT589836:ACU589847 AMP589836:AMQ589847 AWL589836:AWM589847 BGH589836:BGI589847 BQD589836:BQE589847 BZZ589836:CAA589847 CJV589836:CJW589847 CTR589836:CTS589847 DDN589836:DDO589847 DNJ589836:DNK589847 DXF589836:DXG589847 EHB589836:EHC589847 EQX589836:EQY589847 FAT589836:FAU589847 FKP589836:FKQ589847 FUL589836:FUM589847 GEH589836:GEI589847 GOD589836:GOE589847 GXZ589836:GYA589847 HHV589836:HHW589847 HRR589836:HRS589847 IBN589836:IBO589847 ILJ589836:ILK589847 IVF589836:IVG589847 JFB589836:JFC589847 JOX589836:JOY589847 JYT589836:JYU589847 KIP589836:KIQ589847 KSL589836:KSM589847 LCH589836:LCI589847 LMD589836:LME589847 LVZ589836:LWA589847 MFV589836:MFW589847 MPR589836:MPS589847 MZN589836:MZO589847 NJJ589836:NJK589847 NTF589836:NTG589847 ODB589836:ODC589847 OMX589836:OMY589847 OWT589836:OWU589847 PGP589836:PGQ589847 PQL589836:PQM589847 QAH589836:QAI589847 QKD589836:QKE589847 QTZ589836:QUA589847 RDV589836:RDW589847 RNR589836:RNS589847 RXN589836:RXO589847 SHJ589836:SHK589847 SRF589836:SRG589847 TBB589836:TBC589847 TKX589836:TKY589847 TUT589836:TUU589847 UEP589836:UEQ589847 UOL589836:UOM589847 UYH589836:UYI589847 VID589836:VIE589847 VRZ589836:VSA589847 WBV589836:WBW589847 WLR589836:WLS589847 WVN589836:WVO589847 G655372:G655383 JB655372:JC655383 SX655372:SY655383 ACT655372:ACU655383 AMP655372:AMQ655383 AWL655372:AWM655383 BGH655372:BGI655383 BQD655372:BQE655383 BZZ655372:CAA655383 CJV655372:CJW655383 CTR655372:CTS655383 DDN655372:DDO655383 DNJ655372:DNK655383 DXF655372:DXG655383 EHB655372:EHC655383 EQX655372:EQY655383 FAT655372:FAU655383 FKP655372:FKQ655383 FUL655372:FUM655383 GEH655372:GEI655383 GOD655372:GOE655383 GXZ655372:GYA655383 HHV655372:HHW655383 HRR655372:HRS655383 IBN655372:IBO655383 ILJ655372:ILK655383 IVF655372:IVG655383 JFB655372:JFC655383 JOX655372:JOY655383 JYT655372:JYU655383 KIP655372:KIQ655383 KSL655372:KSM655383 LCH655372:LCI655383 LMD655372:LME655383 LVZ655372:LWA655383 MFV655372:MFW655383 MPR655372:MPS655383 MZN655372:MZO655383 NJJ655372:NJK655383 NTF655372:NTG655383 ODB655372:ODC655383 OMX655372:OMY655383 OWT655372:OWU655383 PGP655372:PGQ655383 PQL655372:PQM655383 QAH655372:QAI655383 QKD655372:QKE655383 QTZ655372:QUA655383 RDV655372:RDW655383 RNR655372:RNS655383 RXN655372:RXO655383 SHJ655372:SHK655383 SRF655372:SRG655383 TBB655372:TBC655383 TKX655372:TKY655383 TUT655372:TUU655383 UEP655372:UEQ655383 UOL655372:UOM655383 UYH655372:UYI655383 VID655372:VIE655383 VRZ655372:VSA655383 WBV655372:WBW655383 WLR655372:WLS655383 WVN655372:WVO655383 G720908:G720919 JB720908:JC720919 SX720908:SY720919 ACT720908:ACU720919 AMP720908:AMQ720919 AWL720908:AWM720919 BGH720908:BGI720919 BQD720908:BQE720919 BZZ720908:CAA720919 CJV720908:CJW720919 CTR720908:CTS720919 DDN720908:DDO720919 DNJ720908:DNK720919 DXF720908:DXG720919 EHB720908:EHC720919 EQX720908:EQY720919 FAT720908:FAU720919 FKP720908:FKQ720919 FUL720908:FUM720919 GEH720908:GEI720919 GOD720908:GOE720919 GXZ720908:GYA720919 HHV720908:HHW720919 HRR720908:HRS720919 IBN720908:IBO720919 ILJ720908:ILK720919 IVF720908:IVG720919 JFB720908:JFC720919 JOX720908:JOY720919 JYT720908:JYU720919 KIP720908:KIQ720919 KSL720908:KSM720919 LCH720908:LCI720919 LMD720908:LME720919 LVZ720908:LWA720919 MFV720908:MFW720919 MPR720908:MPS720919 MZN720908:MZO720919 NJJ720908:NJK720919 NTF720908:NTG720919 ODB720908:ODC720919 OMX720908:OMY720919 OWT720908:OWU720919 PGP720908:PGQ720919 PQL720908:PQM720919 QAH720908:QAI720919 QKD720908:QKE720919 QTZ720908:QUA720919 RDV720908:RDW720919 RNR720908:RNS720919 RXN720908:RXO720919 SHJ720908:SHK720919 SRF720908:SRG720919 TBB720908:TBC720919 TKX720908:TKY720919 TUT720908:TUU720919 UEP720908:UEQ720919 UOL720908:UOM720919 UYH720908:UYI720919 VID720908:VIE720919 VRZ720908:VSA720919 WBV720908:WBW720919 WLR720908:WLS720919 WVN720908:WVO720919 G786444:G786455 JB786444:JC786455 SX786444:SY786455 ACT786444:ACU786455 AMP786444:AMQ786455 AWL786444:AWM786455 BGH786444:BGI786455 BQD786444:BQE786455 BZZ786444:CAA786455 CJV786444:CJW786455 CTR786444:CTS786455 DDN786444:DDO786455 DNJ786444:DNK786455 DXF786444:DXG786455 EHB786444:EHC786455 EQX786444:EQY786455 FAT786444:FAU786455 FKP786444:FKQ786455 FUL786444:FUM786455 GEH786444:GEI786455 GOD786444:GOE786455 GXZ786444:GYA786455 HHV786444:HHW786455 HRR786444:HRS786455 IBN786444:IBO786455 ILJ786444:ILK786455 IVF786444:IVG786455 JFB786444:JFC786455 JOX786444:JOY786455 JYT786444:JYU786455 KIP786444:KIQ786455 KSL786444:KSM786455 LCH786444:LCI786455 LMD786444:LME786455 LVZ786444:LWA786455 MFV786444:MFW786455 MPR786444:MPS786455 MZN786444:MZO786455 NJJ786444:NJK786455 NTF786444:NTG786455 ODB786444:ODC786455 OMX786444:OMY786455 OWT786444:OWU786455 PGP786444:PGQ786455 PQL786444:PQM786455 QAH786444:QAI786455 QKD786444:QKE786455 QTZ786444:QUA786455 RDV786444:RDW786455 RNR786444:RNS786455 RXN786444:RXO786455 SHJ786444:SHK786455 SRF786444:SRG786455 TBB786444:TBC786455 TKX786444:TKY786455 TUT786444:TUU786455 UEP786444:UEQ786455 UOL786444:UOM786455 UYH786444:UYI786455 VID786444:VIE786455 VRZ786444:VSA786455 WBV786444:WBW786455 WLR786444:WLS786455 WVN786444:WVO786455 G851980:G851991 JB851980:JC851991 SX851980:SY851991 ACT851980:ACU851991 AMP851980:AMQ851991 AWL851980:AWM851991 BGH851980:BGI851991 BQD851980:BQE851991 BZZ851980:CAA851991 CJV851980:CJW851991 CTR851980:CTS851991 DDN851980:DDO851991 DNJ851980:DNK851991 DXF851980:DXG851991 EHB851980:EHC851991 EQX851980:EQY851991 FAT851980:FAU851991 FKP851980:FKQ851991 FUL851980:FUM851991 GEH851980:GEI851991 GOD851980:GOE851991 GXZ851980:GYA851991 HHV851980:HHW851991 HRR851980:HRS851991 IBN851980:IBO851991 ILJ851980:ILK851991 IVF851980:IVG851991 JFB851980:JFC851991 JOX851980:JOY851991 JYT851980:JYU851991 KIP851980:KIQ851991 KSL851980:KSM851991 LCH851980:LCI851991 LMD851980:LME851991 LVZ851980:LWA851991 MFV851980:MFW851991 MPR851980:MPS851991 MZN851980:MZO851991 NJJ851980:NJK851991 NTF851980:NTG851991 ODB851980:ODC851991 OMX851980:OMY851991 OWT851980:OWU851991 PGP851980:PGQ851991 PQL851980:PQM851991 QAH851980:QAI851991 QKD851980:QKE851991 QTZ851980:QUA851991 RDV851980:RDW851991 RNR851980:RNS851991 RXN851980:RXO851991 SHJ851980:SHK851991 SRF851980:SRG851991 TBB851980:TBC851991 TKX851980:TKY851991 TUT851980:TUU851991 UEP851980:UEQ851991 UOL851980:UOM851991 UYH851980:UYI851991 VID851980:VIE851991 VRZ851980:VSA851991 WBV851980:WBW851991 WLR851980:WLS851991 WVN851980:WVO851991 G917516:G917527 JB917516:JC917527 SX917516:SY917527 ACT917516:ACU917527 AMP917516:AMQ917527 AWL917516:AWM917527 BGH917516:BGI917527 BQD917516:BQE917527 BZZ917516:CAA917527 CJV917516:CJW917527 CTR917516:CTS917527 DDN917516:DDO917527 DNJ917516:DNK917527 DXF917516:DXG917527 EHB917516:EHC917527 EQX917516:EQY917527 FAT917516:FAU917527 FKP917516:FKQ917527 FUL917516:FUM917527 GEH917516:GEI917527 GOD917516:GOE917527 GXZ917516:GYA917527 HHV917516:HHW917527 HRR917516:HRS917527 IBN917516:IBO917527 ILJ917516:ILK917527 IVF917516:IVG917527 JFB917516:JFC917527 JOX917516:JOY917527 JYT917516:JYU917527 KIP917516:KIQ917527 KSL917516:KSM917527 LCH917516:LCI917527 LMD917516:LME917527 LVZ917516:LWA917527 MFV917516:MFW917527 MPR917516:MPS917527 MZN917516:MZO917527 NJJ917516:NJK917527 NTF917516:NTG917527 ODB917516:ODC917527 OMX917516:OMY917527 OWT917516:OWU917527 PGP917516:PGQ917527 PQL917516:PQM917527 QAH917516:QAI917527 QKD917516:QKE917527 QTZ917516:QUA917527 RDV917516:RDW917527 RNR917516:RNS917527 RXN917516:RXO917527 SHJ917516:SHK917527 SRF917516:SRG917527 TBB917516:TBC917527 TKX917516:TKY917527 TUT917516:TUU917527 UEP917516:UEQ917527 UOL917516:UOM917527 UYH917516:UYI917527 VID917516:VIE917527 VRZ917516:VSA917527 WBV917516:WBW917527 WLR917516:WLS917527 WVN917516:WVO917527 G983052:G983063 JB983052:JC983063 SX983052:SY983063 ACT983052:ACU983063 AMP983052:AMQ983063 AWL983052:AWM983063 BGH983052:BGI983063 BQD983052:BQE983063 BZZ983052:CAA983063 CJV983052:CJW983063 CTR983052:CTS983063 DDN983052:DDO983063 DNJ983052:DNK983063 DXF983052:DXG983063 EHB983052:EHC983063 EQX983052:EQY983063 FAT983052:FAU983063 FKP983052:FKQ983063 FUL983052:FUM983063 GEH983052:GEI983063 GOD983052:GOE983063 GXZ983052:GYA983063 HHV983052:HHW983063 HRR983052:HRS983063 IBN983052:IBO983063 ILJ983052:ILK983063 IVF983052:IVG983063 JFB983052:JFC983063 JOX983052:JOY983063 JYT983052:JYU983063 KIP983052:KIQ983063 KSL983052:KSM983063 LCH983052:LCI983063 LMD983052:LME983063 LVZ983052:LWA983063 MFV983052:MFW983063 MPR983052:MPS983063 MZN983052:MZO983063 NJJ983052:NJK983063 NTF983052:NTG983063 ODB983052:ODC983063 OMX983052:OMY983063 OWT983052:OWU983063 PGP983052:PGQ983063 PQL983052:PQM983063 QAH983052:QAI983063 QKD983052:QKE983063 QTZ983052:QUA983063 RDV983052:RDW983063 RNR983052:RNS983063 RXN983052:RXO983063 SHJ983052:SHK983063 SRF983052:SRG983063 TBB983052:TBC983063 TKX983052:TKY983063 TUT983052:TUU983063 UEP983052:UEQ983063 UOL983052:UOM983063 UYH983052:UYI983063 VID983052:VIE983063 VRZ983052:VSA983063 WBV983052:WBW983063 WLR983052:WLS983063 WVN983052:WVO983063 E12:E23 IZ12:IZ23 SV12:SV23 ACR12:ACR23 AMN12:AMN23 AWJ12:AWJ23 BGF12:BGF23 BQB12:BQB23 BZX12:BZX23 CJT12:CJT23 CTP12:CTP23 DDL12:DDL23 DNH12:DNH23 DXD12:DXD23 EGZ12:EGZ23 EQV12:EQV23 FAR12:FAR23 FKN12:FKN23 FUJ12:FUJ23 GEF12:GEF23 GOB12:GOB23 GXX12:GXX23 HHT12:HHT23 HRP12:HRP23 IBL12:IBL23 ILH12:ILH23 IVD12:IVD23 JEZ12:JEZ23 JOV12:JOV23 JYR12:JYR23 KIN12:KIN23 KSJ12:KSJ23 LCF12:LCF23 LMB12:LMB23 LVX12:LVX23 MFT12:MFT23 MPP12:MPP23 MZL12:MZL23 NJH12:NJH23 NTD12:NTD23 OCZ12:OCZ23 OMV12:OMV23 OWR12:OWR23 PGN12:PGN23 PQJ12:PQJ23 QAF12:QAF23 QKB12:QKB23 QTX12:QTX23 RDT12:RDT23 RNP12:RNP23 RXL12:RXL23 SHH12:SHH23 SRD12:SRD23 TAZ12:TAZ23 TKV12:TKV23 TUR12:TUR23 UEN12:UEN23 UOJ12:UOJ23 UYF12:UYF23 VIB12:VIB23 VRX12:VRX23 WBT12:WBT23 WLP12:WLP23 WVL12:WVL23 E65548:E65559 IZ65548:IZ65559 SV65548:SV65559 ACR65548:ACR65559 AMN65548:AMN65559 AWJ65548:AWJ65559 BGF65548:BGF65559 BQB65548:BQB65559 BZX65548:BZX65559 CJT65548:CJT65559 CTP65548:CTP65559 DDL65548:DDL65559 DNH65548:DNH65559 DXD65548:DXD65559 EGZ65548:EGZ65559 EQV65548:EQV65559 FAR65548:FAR65559 FKN65548:FKN65559 FUJ65548:FUJ65559 GEF65548:GEF65559 GOB65548:GOB65559 GXX65548:GXX65559 HHT65548:HHT65559 HRP65548:HRP65559 IBL65548:IBL65559 ILH65548:ILH65559 IVD65548:IVD65559 JEZ65548:JEZ65559 JOV65548:JOV65559 JYR65548:JYR65559 KIN65548:KIN65559 KSJ65548:KSJ65559 LCF65548:LCF65559 LMB65548:LMB65559 LVX65548:LVX65559 MFT65548:MFT65559 MPP65548:MPP65559 MZL65548:MZL65559 NJH65548:NJH65559 NTD65548:NTD65559 OCZ65548:OCZ65559 OMV65548:OMV65559 OWR65548:OWR65559 PGN65548:PGN65559 PQJ65548:PQJ65559 QAF65548:QAF65559 QKB65548:QKB65559 QTX65548:QTX65559 RDT65548:RDT65559 RNP65548:RNP65559 RXL65548:RXL65559 SHH65548:SHH65559 SRD65548:SRD65559 TAZ65548:TAZ65559 TKV65548:TKV65559 TUR65548:TUR65559 UEN65548:UEN65559 UOJ65548:UOJ65559 UYF65548:UYF65559 VIB65548:VIB65559 VRX65548:VRX65559 WBT65548:WBT65559 WLP65548:WLP65559 WVL65548:WVL65559 E131084:E131095 IZ131084:IZ131095 SV131084:SV131095 ACR131084:ACR131095 AMN131084:AMN131095 AWJ131084:AWJ131095 BGF131084:BGF131095 BQB131084:BQB131095 BZX131084:BZX131095 CJT131084:CJT131095 CTP131084:CTP131095 DDL131084:DDL131095 DNH131084:DNH131095 DXD131084:DXD131095 EGZ131084:EGZ131095 EQV131084:EQV131095 FAR131084:FAR131095 FKN131084:FKN131095 FUJ131084:FUJ131095 GEF131084:GEF131095 GOB131084:GOB131095 GXX131084:GXX131095 HHT131084:HHT131095 HRP131084:HRP131095 IBL131084:IBL131095 ILH131084:ILH131095 IVD131084:IVD131095 JEZ131084:JEZ131095 JOV131084:JOV131095 JYR131084:JYR131095 KIN131084:KIN131095 KSJ131084:KSJ131095 LCF131084:LCF131095 LMB131084:LMB131095 LVX131084:LVX131095 MFT131084:MFT131095 MPP131084:MPP131095 MZL131084:MZL131095 NJH131084:NJH131095 NTD131084:NTD131095 OCZ131084:OCZ131095 OMV131084:OMV131095 OWR131084:OWR131095 PGN131084:PGN131095 PQJ131084:PQJ131095 QAF131084:QAF131095 QKB131084:QKB131095 QTX131084:QTX131095 RDT131084:RDT131095 RNP131084:RNP131095 RXL131084:RXL131095 SHH131084:SHH131095 SRD131084:SRD131095 TAZ131084:TAZ131095 TKV131084:TKV131095 TUR131084:TUR131095 UEN131084:UEN131095 UOJ131084:UOJ131095 UYF131084:UYF131095 VIB131084:VIB131095 VRX131084:VRX131095 WBT131084:WBT131095 WLP131084:WLP131095 WVL131084:WVL131095 E196620:E196631 IZ196620:IZ196631 SV196620:SV196631 ACR196620:ACR196631 AMN196620:AMN196631 AWJ196620:AWJ196631 BGF196620:BGF196631 BQB196620:BQB196631 BZX196620:BZX196631 CJT196620:CJT196631 CTP196620:CTP196631 DDL196620:DDL196631 DNH196620:DNH196631 DXD196620:DXD196631 EGZ196620:EGZ196631 EQV196620:EQV196631 FAR196620:FAR196631 FKN196620:FKN196631 FUJ196620:FUJ196631 GEF196620:GEF196631 GOB196620:GOB196631 GXX196620:GXX196631 HHT196620:HHT196631 HRP196620:HRP196631 IBL196620:IBL196631 ILH196620:ILH196631 IVD196620:IVD196631 JEZ196620:JEZ196631 JOV196620:JOV196631 JYR196620:JYR196631 KIN196620:KIN196631 KSJ196620:KSJ196631 LCF196620:LCF196631 LMB196620:LMB196631 LVX196620:LVX196631 MFT196620:MFT196631 MPP196620:MPP196631 MZL196620:MZL196631 NJH196620:NJH196631 NTD196620:NTD196631 OCZ196620:OCZ196631 OMV196620:OMV196631 OWR196620:OWR196631 PGN196620:PGN196631 PQJ196620:PQJ196631 QAF196620:QAF196631 QKB196620:QKB196631 QTX196620:QTX196631 RDT196620:RDT196631 RNP196620:RNP196631 RXL196620:RXL196631 SHH196620:SHH196631 SRD196620:SRD196631 TAZ196620:TAZ196631 TKV196620:TKV196631 TUR196620:TUR196631 UEN196620:UEN196631 UOJ196620:UOJ196631 UYF196620:UYF196631 VIB196620:VIB196631 VRX196620:VRX196631 WBT196620:WBT196631 WLP196620:WLP196631 WVL196620:WVL196631 E262156:E262167 IZ262156:IZ262167 SV262156:SV262167 ACR262156:ACR262167 AMN262156:AMN262167 AWJ262156:AWJ262167 BGF262156:BGF262167 BQB262156:BQB262167 BZX262156:BZX262167 CJT262156:CJT262167 CTP262156:CTP262167 DDL262156:DDL262167 DNH262156:DNH262167 DXD262156:DXD262167 EGZ262156:EGZ262167 EQV262156:EQV262167 FAR262156:FAR262167 FKN262156:FKN262167 FUJ262156:FUJ262167 GEF262156:GEF262167 GOB262156:GOB262167 GXX262156:GXX262167 HHT262156:HHT262167 HRP262156:HRP262167 IBL262156:IBL262167 ILH262156:ILH262167 IVD262156:IVD262167 JEZ262156:JEZ262167 JOV262156:JOV262167 JYR262156:JYR262167 KIN262156:KIN262167 KSJ262156:KSJ262167 LCF262156:LCF262167 LMB262156:LMB262167 LVX262156:LVX262167 MFT262156:MFT262167 MPP262156:MPP262167 MZL262156:MZL262167 NJH262156:NJH262167 NTD262156:NTD262167 OCZ262156:OCZ262167 OMV262156:OMV262167 OWR262156:OWR262167 PGN262156:PGN262167 PQJ262156:PQJ262167 QAF262156:QAF262167 QKB262156:QKB262167 QTX262156:QTX262167 RDT262156:RDT262167 RNP262156:RNP262167 RXL262156:RXL262167 SHH262156:SHH262167 SRD262156:SRD262167 TAZ262156:TAZ262167 TKV262156:TKV262167 TUR262156:TUR262167 UEN262156:UEN262167 UOJ262156:UOJ262167 UYF262156:UYF262167 VIB262156:VIB262167 VRX262156:VRX262167 WBT262156:WBT262167 WLP262156:WLP262167 WVL262156:WVL262167 E327692:E327703 IZ327692:IZ327703 SV327692:SV327703 ACR327692:ACR327703 AMN327692:AMN327703 AWJ327692:AWJ327703 BGF327692:BGF327703 BQB327692:BQB327703 BZX327692:BZX327703 CJT327692:CJT327703 CTP327692:CTP327703 DDL327692:DDL327703 DNH327692:DNH327703 DXD327692:DXD327703 EGZ327692:EGZ327703 EQV327692:EQV327703 FAR327692:FAR327703 FKN327692:FKN327703 FUJ327692:FUJ327703 GEF327692:GEF327703 GOB327692:GOB327703 GXX327692:GXX327703 HHT327692:HHT327703 HRP327692:HRP327703 IBL327692:IBL327703 ILH327692:ILH327703 IVD327692:IVD327703 JEZ327692:JEZ327703 JOV327692:JOV327703 JYR327692:JYR327703 KIN327692:KIN327703 KSJ327692:KSJ327703 LCF327692:LCF327703 LMB327692:LMB327703 LVX327692:LVX327703 MFT327692:MFT327703 MPP327692:MPP327703 MZL327692:MZL327703 NJH327692:NJH327703 NTD327692:NTD327703 OCZ327692:OCZ327703 OMV327692:OMV327703 OWR327692:OWR327703 PGN327692:PGN327703 PQJ327692:PQJ327703 QAF327692:QAF327703 QKB327692:QKB327703 QTX327692:QTX327703 RDT327692:RDT327703 RNP327692:RNP327703 RXL327692:RXL327703 SHH327692:SHH327703 SRD327692:SRD327703 TAZ327692:TAZ327703 TKV327692:TKV327703 TUR327692:TUR327703 UEN327692:UEN327703 UOJ327692:UOJ327703 UYF327692:UYF327703 VIB327692:VIB327703 VRX327692:VRX327703 WBT327692:WBT327703 WLP327692:WLP327703 WVL327692:WVL327703 E393228:E393239 IZ393228:IZ393239 SV393228:SV393239 ACR393228:ACR393239 AMN393228:AMN393239 AWJ393228:AWJ393239 BGF393228:BGF393239 BQB393228:BQB393239 BZX393228:BZX393239 CJT393228:CJT393239 CTP393228:CTP393239 DDL393228:DDL393239 DNH393228:DNH393239 DXD393228:DXD393239 EGZ393228:EGZ393239 EQV393228:EQV393239 FAR393228:FAR393239 FKN393228:FKN393239 FUJ393228:FUJ393239 GEF393228:GEF393239 GOB393228:GOB393239 GXX393228:GXX393239 HHT393228:HHT393239 HRP393228:HRP393239 IBL393228:IBL393239 ILH393228:ILH393239 IVD393228:IVD393239 JEZ393228:JEZ393239 JOV393228:JOV393239 JYR393228:JYR393239 KIN393228:KIN393239 KSJ393228:KSJ393239 LCF393228:LCF393239 LMB393228:LMB393239 LVX393228:LVX393239 MFT393228:MFT393239 MPP393228:MPP393239 MZL393228:MZL393239 NJH393228:NJH393239 NTD393228:NTD393239 OCZ393228:OCZ393239 OMV393228:OMV393239 OWR393228:OWR393239 PGN393228:PGN393239 PQJ393228:PQJ393239 QAF393228:QAF393239 QKB393228:QKB393239 QTX393228:QTX393239 RDT393228:RDT393239 RNP393228:RNP393239 RXL393228:RXL393239 SHH393228:SHH393239 SRD393228:SRD393239 TAZ393228:TAZ393239 TKV393228:TKV393239 TUR393228:TUR393239 UEN393228:UEN393239 UOJ393228:UOJ393239 UYF393228:UYF393239 VIB393228:VIB393239 VRX393228:VRX393239 WBT393228:WBT393239 WLP393228:WLP393239 WVL393228:WVL393239 E458764:E458775 IZ458764:IZ458775 SV458764:SV458775 ACR458764:ACR458775 AMN458764:AMN458775 AWJ458764:AWJ458775 BGF458764:BGF458775 BQB458764:BQB458775 BZX458764:BZX458775 CJT458764:CJT458775 CTP458764:CTP458775 DDL458764:DDL458775 DNH458764:DNH458775 DXD458764:DXD458775 EGZ458764:EGZ458775 EQV458764:EQV458775 FAR458764:FAR458775 FKN458764:FKN458775 FUJ458764:FUJ458775 GEF458764:GEF458775 GOB458764:GOB458775 GXX458764:GXX458775 HHT458764:HHT458775 HRP458764:HRP458775 IBL458764:IBL458775 ILH458764:ILH458775 IVD458764:IVD458775 JEZ458764:JEZ458775 JOV458764:JOV458775 JYR458764:JYR458775 KIN458764:KIN458775 KSJ458764:KSJ458775 LCF458764:LCF458775 LMB458764:LMB458775 LVX458764:LVX458775 MFT458764:MFT458775 MPP458764:MPP458775 MZL458764:MZL458775 NJH458764:NJH458775 NTD458764:NTD458775 OCZ458764:OCZ458775 OMV458764:OMV458775 OWR458764:OWR458775 PGN458764:PGN458775 PQJ458764:PQJ458775 QAF458764:QAF458775 QKB458764:QKB458775 QTX458764:QTX458775 RDT458764:RDT458775 RNP458764:RNP458775 RXL458764:RXL458775 SHH458764:SHH458775 SRD458764:SRD458775 TAZ458764:TAZ458775 TKV458764:TKV458775 TUR458764:TUR458775 UEN458764:UEN458775 UOJ458764:UOJ458775 UYF458764:UYF458775 VIB458764:VIB458775 VRX458764:VRX458775 WBT458764:WBT458775 WLP458764:WLP458775 WVL458764:WVL458775 E524300:E524311 IZ524300:IZ524311 SV524300:SV524311 ACR524300:ACR524311 AMN524300:AMN524311 AWJ524300:AWJ524311 BGF524300:BGF524311 BQB524300:BQB524311 BZX524300:BZX524311 CJT524300:CJT524311 CTP524300:CTP524311 DDL524300:DDL524311 DNH524300:DNH524311 DXD524300:DXD524311 EGZ524300:EGZ524311 EQV524300:EQV524311 FAR524300:FAR524311 FKN524300:FKN524311 FUJ524300:FUJ524311 GEF524300:GEF524311 GOB524300:GOB524311 GXX524300:GXX524311 HHT524300:HHT524311 HRP524300:HRP524311 IBL524300:IBL524311 ILH524300:ILH524311 IVD524300:IVD524311 JEZ524300:JEZ524311 JOV524300:JOV524311 JYR524300:JYR524311 KIN524300:KIN524311 KSJ524300:KSJ524311 LCF524300:LCF524311 LMB524300:LMB524311 LVX524300:LVX524311 MFT524300:MFT524311 MPP524300:MPP524311 MZL524300:MZL524311 NJH524300:NJH524311 NTD524300:NTD524311 OCZ524300:OCZ524311 OMV524300:OMV524311 OWR524300:OWR524311 PGN524300:PGN524311 PQJ524300:PQJ524311 QAF524300:QAF524311 QKB524300:QKB524311 QTX524300:QTX524311 RDT524300:RDT524311 RNP524300:RNP524311 RXL524300:RXL524311 SHH524300:SHH524311 SRD524300:SRD524311 TAZ524300:TAZ524311 TKV524300:TKV524311 TUR524300:TUR524311 UEN524300:UEN524311 UOJ524300:UOJ524311 UYF524300:UYF524311 VIB524300:VIB524311 VRX524300:VRX524311 WBT524300:WBT524311 WLP524300:WLP524311 WVL524300:WVL524311 E589836:E589847 IZ589836:IZ589847 SV589836:SV589847 ACR589836:ACR589847 AMN589836:AMN589847 AWJ589836:AWJ589847 BGF589836:BGF589847 BQB589836:BQB589847 BZX589836:BZX589847 CJT589836:CJT589847 CTP589836:CTP589847 DDL589836:DDL589847 DNH589836:DNH589847 DXD589836:DXD589847 EGZ589836:EGZ589847 EQV589836:EQV589847 FAR589836:FAR589847 FKN589836:FKN589847 FUJ589836:FUJ589847 GEF589836:GEF589847 GOB589836:GOB589847 GXX589836:GXX589847 HHT589836:HHT589847 HRP589836:HRP589847 IBL589836:IBL589847 ILH589836:ILH589847 IVD589836:IVD589847 JEZ589836:JEZ589847 JOV589836:JOV589847 JYR589836:JYR589847 KIN589836:KIN589847 KSJ589836:KSJ589847 LCF589836:LCF589847 LMB589836:LMB589847 LVX589836:LVX589847 MFT589836:MFT589847 MPP589836:MPP589847 MZL589836:MZL589847 NJH589836:NJH589847 NTD589836:NTD589847 OCZ589836:OCZ589847 OMV589836:OMV589847 OWR589836:OWR589847 PGN589836:PGN589847 PQJ589836:PQJ589847 QAF589836:QAF589847 QKB589836:QKB589847 QTX589836:QTX589847 RDT589836:RDT589847 RNP589836:RNP589847 RXL589836:RXL589847 SHH589836:SHH589847 SRD589836:SRD589847 TAZ589836:TAZ589847 TKV589836:TKV589847 TUR589836:TUR589847 UEN589836:UEN589847 UOJ589836:UOJ589847 UYF589836:UYF589847 VIB589836:VIB589847 VRX589836:VRX589847 WBT589836:WBT589847 WLP589836:WLP589847 WVL589836:WVL589847 E655372:E655383 IZ655372:IZ655383 SV655372:SV655383 ACR655372:ACR655383 AMN655372:AMN655383 AWJ655372:AWJ655383 BGF655372:BGF655383 BQB655372:BQB655383 BZX655372:BZX655383 CJT655372:CJT655383 CTP655372:CTP655383 DDL655372:DDL655383 DNH655372:DNH655383 DXD655372:DXD655383 EGZ655372:EGZ655383 EQV655372:EQV655383 FAR655372:FAR655383 FKN655372:FKN655383 FUJ655372:FUJ655383 GEF655372:GEF655383 GOB655372:GOB655383 GXX655372:GXX655383 HHT655372:HHT655383 HRP655372:HRP655383 IBL655372:IBL655383 ILH655372:ILH655383 IVD655372:IVD655383 JEZ655372:JEZ655383 JOV655372:JOV655383 JYR655372:JYR655383 KIN655372:KIN655383 KSJ655372:KSJ655383 LCF655372:LCF655383 LMB655372:LMB655383 LVX655372:LVX655383 MFT655372:MFT655383 MPP655372:MPP655383 MZL655372:MZL655383 NJH655372:NJH655383 NTD655372:NTD655383 OCZ655372:OCZ655383 OMV655372:OMV655383 OWR655372:OWR655383 PGN655372:PGN655383 PQJ655372:PQJ655383 QAF655372:QAF655383 QKB655372:QKB655383 QTX655372:QTX655383 RDT655372:RDT655383 RNP655372:RNP655383 RXL655372:RXL655383 SHH655372:SHH655383 SRD655372:SRD655383 TAZ655372:TAZ655383 TKV655372:TKV655383 TUR655372:TUR655383 UEN655372:UEN655383 UOJ655372:UOJ655383 UYF655372:UYF655383 VIB655372:VIB655383 VRX655372:VRX655383 WBT655372:WBT655383 WLP655372:WLP655383 WVL655372:WVL655383 E720908:E720919 IZ720908:IZ720919 SV720908:SV720919 ACR720908:ACR720919 AMN720908:AMN720919 AWJ720908:AWJ720919 BGF720908:BGF720919 BQB720908:BQB720919 BZX720908:BZX720919 CJT720908:CJT720919 CTP720908:CTP720919 DDL720908:DDL720919 DNH720908:DNH720919 DXD720908:DXD720919 EGZ720908:EGZ720919 EQV720908:EQV720919 FAR720908:FAR720919 FKN720908:FKN720919 FUJ720908:FUJ720919 GEF720908:GEF720919 GOB720908:GOB720919 GXX720908:GXX720919 HHT720908:HHT720919 HRP720908:HRP720919 IBL720908:IBL720919 ILH720908:ILH720919 IVD720908:IVD720919 JEZ720908:JEZ720919 JOV720908:JOV720919 JYR720908:JYR720919 KIN720908:KIN720919 KSJ720908:KSJ720919 LCF720908:LCF720919 LMB720908:LMB720919 LVX720908:LVX720919 MFT720908:MFT720919 MPP720908:MPP720919 MZL720908:MZL720919 NJH720908:NJH720919 NTD720908:NTD720919 OCZ720908:OCZ720919 OMV720908:OMV720919 OWR720908:OWR720919 PGN720908:PGN720919 PQJ720908:PQJ720919 QAF720908:QAF720919 QKB720908:QKB720919 QTX720908:QTX720919 RDT720908:RDT720919 RNP720908:RNP720919 RXL720908:RXL720919 SHH720908:SHH720919 SRD720908:SRD720919 TAZ720908:TAZ720919 TKV720908:TKV720919 TUR720908:TUR720919 UEN720908:UEN720919 UOJ720908:UOJ720919 UYF720908:UYF720919 VIB720908:VIB720919 VRX720908:VRX720919 WBT720908:WBT720919 WLP720908:WLP720919 WVL720908:WVL720919 E786444:E786455 IZ786444:IZ786455 SV786444:SV786455 ACR786444:ACR786455 AMN786444:AMN786455 AWJ786444:AWJ786455 BGF786444:BGF786455 BQB786444:BQB786455 BZX786444:BZX786455 CJT786444:CJT786455 CTP786444:CTP786455 DDL786444:DDL786455 DNH786444:DNH786455 DXD786444:DXD786455 EGZ786444:EGZ786455 EQV786444:EQV786455 FAR786444:FAR786455 FKN786444:FKN786455 FUJ786444:FUJ786455 GEF786444:GEF786455 GOB786444:GOB786455 GXX786444:GXX786455 HHT786444:HHT786455 HRP786444:HRP786455 IBL786444:IBL786455 ILH786444:ILH786455 IVD786444:IVD786455 JEZ786444:JEZ786455 JOV786444:JOV786455 JYR786444:JYR786455 KIN786444:KIN786455 KSJ786444:KSJ786455 LCF786444:LCF786455 LMB786444:LMB786455 LVX786444:LVX786455 MFT786444:MFT786455 MPP786444:MPP786455 MZL786444:MZL786455 NJH786444:NJH786455 NTD786444:NTD786455 OCZ786444:OCZ786455 OMV786444:OMV786455 OWR786444:OWR786455 PGN786444:PGN786455 PQJ786444:PQJ786455 QAF786444:QAF786455 QKB786444:QKB786455 QTX786444:QTX786455 RDT786444:RDT786455 RNP786444:RNP786455 RXL786444:RXL786455 SHH786444:SHH786455 SRD786444:SRD786455 TAZ786444:TAZ786455 TKV786444:TKV786455 TUR786444:TUR786455 UEN786444:UEN786455 UOJ786444:UOJ786455 UYF786444:UYF786455 VIB786444:VIB786455 VRX786444:VRX786455 WBT786444:WBT786455 WLP786444:WLP786455 WVL786444:WVL786455 E851980:E851991 IZ851980:IZ851991 SV851980:SV851991 ACR851980:ACR851991 AMN851980:AMN851991 AWJ851980:AWJ851991 BGF851980:BGF851991 BQB851980:BQB851991 BZX851980:BZX851991 CJT851980:CJT851991 CTP851980:CTP851991 DDL851980:DDL851991 DNH851980:DNH851991 DXD851980:DXD851991 EGZ851980:EGZ851991 EQV851980:EQV851991 FAR851980:FAR851991 FKN851980:FKN851991 FUJ851980:FUJ851991 GEF851980:GEF851991 GOB851980:GOB851991 GXX851980:GXX851991 HHT851980:HHT851991 HRP851980:HRP851991 IBL851980:IBL851991 ILH851980:ILH851991 IVD851980:IVD851991 JEZ851980:JEZ851991 JOV851980:JOV851991 JYR851980:JYR851991 KIN851980:KIN851991 KSJ851980:KSJ851991 LCF851980:LCF851991 LMB851980:LMB851991 LVX851980:LVX851991 MFT851980:MFT851991 MPP851980:MPP851991 MZL851980:MZL851991 NJH851980:NJH851991 NTD851980:NTD851991 OCZ851980:OCZ851991 OMV851980:OMV851991 OWR851980:OWR851991 PGN851980:PGN851991 PQJ851980:PQJ851991 QAF851980:QAF851991 QKB851980:QKB851991 QTX851980:QTX851991 RDT851980:RDT851991 RNP851980:RNP851991 RXL851980:RXL851991 SHH851980:SHH851991 SRD851980:SRD851991 TAZ851980:TAZ851991 TKV851980:TKV851991 TUR851980:TUR851991 UEN851980:UEN851991 UOJ851980:UOJ851991 UYF851980:UYF851991 VIB851980:VIB851991 VRX851980:VRX851991 WBT851980:WBT851991 WLP851980:WLP851991 WVL851980:WVL851991 E917516:E917527 IZ917516:IZ917527 SV917516:SV917527 ACR917516:ACR917527 AMN917516:AMN917527 AWJ917516:AWJ917527 BGF917516:BGF917527 BQB917516:BQB917527 BZX917516:BZX917527 CJT917516:CJT917527 CTP917516:CTP917527 DDL917516:DDL917527 DNH917516:DNH917527 DXD917516:DXD917527 EGZ917516:EGZ917527 EQV917516:EQV917527 FAR917516:FAR917527 FKN917516:FKN917527 FUJ917516:FUJ917527 GEF917516:GEF917527 GOB917516:GOB917527 GXX917516:GXX917527 HHT917516:HHT917527 HRP917516:HRP917527 IBL917516:IBL917527 ILH917516:ILH917527 IVD917516:IVD917527 JEZ917516:JEZ917527 JOV917516:JOV917527 JYR917516:JYR917527 KIN917516:KIN917527 KSJ917516:KSJ917527 LCF917516:LCF917527 LMB917516:LMB917527 LVX917516:LVX917527 MFT917516:MFT917527 MPP917516:MPP917527 MZL917516:MZL917527 NJH917516:NJH917527 NTD917516:NTD917527 OCZ917516:OCZ917527 OMV917516:OMV917527 OWR917516:OWR917527 PGN917516:PGN917527 PQJ917516:PQJ917527 QAF917516:QAF917527 QKB917516:QKB917527 QTX917516:QTX917527 RDT917516:RDT917527 RNP917516:RNP917527 RXL917516:RXL917527 SHH917516:SHH917527 SRD917516:SRD917527 TAZ917516:TAZ917527 TKV917516:TKV917527 TUR917516:TUR917527 UEN917516:UEN917527 UOJ917516:UOJ917527 UYF917516:UYF917527 VIB917516:VIB917527 VRX917516:VRX917527 WBT917516:WBT917527 WLP917516:WLP917527 WVL917516:WVL917527 E983052:E983063 IZ983052:IZ983063 SV983052:SV983063 ACR983052:ACR983063 AMN983052:AMN983063 AWJ983052:AWJ983063 BGF983052:BGF983063 BQB983052:BQB983063 BZX983052:BZX983063 CJT983052:CJT983063 CTP983052:CTP983063 DDL983052:DDL983063 DNH983052:DNH983063 DXD983052:DXD983063 EGZ983052:EGZ983063 EQV983052:EQV983063 FAR983052:FAR983063 FKN983052:FKN983063 FUJ983052:FUJ983063 GEF983052:GEF983063 GOB983052:GOB983063 GXX983052:GXX983063 HHT983052:HHT983063 HRP983052:HRP983063 IBL983052:IBL983063 ILH983052:ILH983063 IVD983052:IVD983063 JEZ983052:JEZ983063 JOV983052:JOV983063 JYR983052:JYR983063 KIN983052:KIN983063 KSJ983052:KSJ983063 LCF983052:LCF983063 LMB983052:LMB983063 LVX983052:LVX983063 MFT983052:MFT983063 MPP983052:MPP983063 MZL983052:MZL983063 NJH983052:NJH983063 NTD983052:NTD983063 OCZ983052:OCZ983063 OMV983052:OMV983063 OWR983052:OWR983063 PGN983052:PGN983063 PQJ983052:PQJ983063 QAF983052:QAF983063 QKB983052:QKB983063 QTX983052:QTX983063 RDT983052:RDT983063 RNP983052:RNP983063 RXL983052:RXL983063 SHH983052:SHH983063 SRD983052:SRD983063 TAZ983052:TAZ983063 TKV983052:TKV983063 TUR983052:TUR983063 UEN983052:UEN983063 UOJ983052:UOJ983063 UYF983052:UYF983063 VIB983052:VIB983063 VRX983052:VRX983063 WBT983052:WBT983063 WLP983052:WLP983063 WVL983052:WVL983063 C38:C49 IX38:IX49 ST38:ST49 ACP38:ACP49 AML38:AML49 AWH38:AWH49 BGD38:BGD49 BPZ38:BPZ49 BZV38:BZV49 CJR38:CJR49 CTN38:CTN49 DDJ38:DDJ49 DNF38:DNF49 DXB38:DXB49 EGX38:EGX49 EQT38:EQT49 FAP38:FAP49 FKL38:FKL49 FUH38:FUH49 GED38:GED49 GNZ38:GNZ49 GXV38:GXV49 HHR38:HHR49 HRN38:HRN49 IBJ38:IBJ49 ILF38:ILF49 IVB38:IVB49 JEX38:JEX49 JOT38:JOT49 JYP38:JYP49 KIL38:KIL49 KSH38:KSH49 LCD38:LCD49 LLZ38:LLZ49 LVV38:LVV49 MFR38:MFR49 MPN38:MPN49 MZJ38:MZJ49 NJF38:NJF49 NTB38:NTB49 OCX38:OCX49 OMT38:OMT49 OWP38:OWP49 PGL38:PGL49 PQH38:PQH49 QAD38:QAD49 QJZ38:QJZ49 QTV38:QTV49 RDR38:RDR49 RNN38:RNN49 RXJ38:RXJ49 SHF38:SHF49 SRB38:SRB49 TAX38:TAX49 TKT38:TKT49 TUP38:TUP49 UEL38:UEL49 UOH38:UOH49 UYD38:UYD49 VHZ38:VHZ49 VRV38:VRV49 WBR38:WBR49 WLN38:WLN49 WVJ38:WVJ49 C65574:C65585 IX65574:IX65585 ST65574:ST65585 ACP65574:ACP65585 AML65574:AML65585 AWH65574:AWH65585 BGD65574:BGD65585 BPZ65574:BPZ65585 BZV65574:BZV65585 CJR65574:CJR65585 CTN65574:CTN65585 DDJ65574:DDJ65585 DNF65574:DNF65585 DXB65574:DXB65585 EGX65574:EGX65585 EQT65574:EQT65585 FAP65574:FAP65585 FKL65574:FKL65585 FUH65574:FUH65585 GED65574:GED65585 GNZ65574:GNZ65585 GXV65574:GXV65585 HHR65574:HHR65585 HRN65574:HRN65585 IBJ65574:IBJ65585 ILF65574:ILF65585 IVB65574:IVB65585 JEX65574:JEX65585 JOT65574:JOT65585 JYP65574:JYP65585 KIL65574:KIL65585 KSH65574:KSH65585 LCD65574:LCD65585 LLZ65574:LLZ65585 LVV65574:LVV65585 MFR65574:MFR65585 MPN65574:MPN65585 MZJ65574:MZJ65585 NJF65574:NJF65585 NTB65574:NTB65585 OCX65574:OCX65585 OMT65574:OMT65585 OWP65574:OWP65585 PGL65574:PGL65585 PQH65574:PQH65585 QAD65574:QAD65585 QJZ65574:QJZ65585 QTV65574:QTV65585 RDR65574:RDR65585 RNN65574:RNN65585 RXJ65574:RXJ65585 SHF65574:SHF65585 SRB65574:SRB65585 TAX65574:TAX65585 TKT65574:TKT65585 TUP65574:TUP65585 UEL65574:UEL65585 UOH65574:UOH65585 UYD65574:UYD65585 VHZ65574:VHZ65585 VRV65574:VRV65585 WBR65574:WBR65585 WLN65574:WLN65585 WVJ65574:WVJ65585 C131110:C131121 IX131110:IX131121 ST131110:ST131121 ACP131110:ACP131121 AML131110:AML131121 AWH131110:AWH131121 BGD131110:BGD131121 BPZ131110:BPZ131121 BZV131110:BZV131121 CJR131110:CJR131121 CTN131110:CTN131121 DDJ131110:DDJ131121 DNF131110:DNF131121 DXB131110:DXB131121 EGX131110:EGX131121 EQT131110:EQT131121 FAP131110:FAP131121 FKL131110:FKL131121 FUH131110:FUH131121 GED131110:GED131121 GNZ131110:GNZ131121 GXV131110:GXV131121 HHR131110:HHR131121 HRN131110:HRN131121 IBJ131110:IBJ131121 ILF131110:ILF131121 IVB131110:IVB131121 JEX131110:JEX131121 JOT131110:JOT131121 JYP131110:JYP131121 KIL131110:KIL131121 KSH131110:KSH131121 LCD131110:LCD131121 LLZ131110:LLZ131121 LVV131110:LVV131121 MFR131110:MFR131121 MPN131110:MPN131121 MZJ131110:MZJ131121 NJF131110:NJF131121 NTB131110:NTB131121 OCX131110:OCX131121 OMT131110:OMT131121 OWP131110:OWP131121 PGL131110:PGL131121 PQH131110:PQH131121 QAD131110:QAD131121 QJZ131110:QJZ131121 QTV131110:QTV131121 RDR131110:RDR131121 RNN131110:RNN131121 RXJ131110:RXJ131121 SHF131110:SHF131121 SRB131110:SRB131121 TAX131110:TAX131121 TKT131110:TKT131121 TUP131110:TUP131121 UEL131110:UEL131121 UOH131110:UOH131121 UYD131110:UYD131121 VHZ131110:VHZ131121 VRV131110:VRV131121 WBR131110:WBR131121 WLN131110:WLN131121 WVJ131110:WVJ131121 C196646:C196657 IX196646:IX196657 ST196646:ST196657 ACP196646:ACP196657 AML196646:AML196657 AWH196646:AWH196657 BGD196646:BGD196657 BPZ196646:BPZ196657 BZV196646:BZV196657 CJR196646:CJR196657 CTN196646:CTN196657 DDJ196646:DDJ196657 DNF196646:DNF196657 DXB196646:DXB196657 EGX196646:EGX196657 EQT196646:EQT196657 FAP196646:FAP196657 FKL196646:FKL196657 FUH196646:FUH196657 GED196646:GED196657 GNZ196646:GNZ196657 GXV196646:GXV196657 HHR196646:HHR196657 HRN196646:HRN196657 IBJ196646:IBJ196657 ILF196646:ILF196657 IVB196646:IVB196657 JEX196646:JEX196657 JOT196646:JOT196657 JYP196646:JYP196657 KIL196646:KIL196657 KSH196646:KSH196657 LCD196646:LCD196657 LLZ196646:LLZ196657 LVV196646:LVV196657 MFR196646:MFR196657 MPN196646:MPN196657 MZJ196646:MZJ196657 NJF196646:NJF196657 NTB196646:NTB196657 OCX196646:OCX196657 OMT196646:OMT196657 OWP196646:OWP196657 PGL196646:PGL196657 PQH196646:PQH196657 QAD196646:QAD196657 QJZ196646:QJZ196657 QTV196646:QTV196657 RDR196646:RDR196657 RNN196646:RNN196657 RXJ196646:RXJ196657 SHF196646:SHF196657 SRB196646:SRB196657 TAX196646:TAX196657 TKT196646:TKT196657 TUP196646:TUP196657 UEL196646:UEL196657 UOH196646:UOH196657 UYD196646:UYD196657 VHZ196646:VHZ196657 VRV196646:VRV196657 WBR196646:WBR196657 WLN196646:WLN196657 WVJ196646:WVJ196657 C262182:C262193 IX262182:IX262193 ST262182:ST262193 ACP262182:ACP262193 AML262182:AML262193 AWH262182:AWH262193 BGD262182:BGD262193 BPZ262182:BPZ262193 BZV262182:BZV262193 CJR262182:CJR262193 CTN262182:CTN262193 DDJ262182:DDJ262193 DNF262182:DNF262193 DXB262182:DXB262193 EGX262182:EGX262193 EQT262182:EQT262193 FAP262182:FAP262193 FKL262182:FKL262193 FUH262182:FUH262193 GED262182:GED262193 GNZ262182:GNZ262193 GXV262182:GXV262193 HHR262182:HHR262193 HRN262182:HRN262193 IBJ262182:IBJ262193 ILF262182:ILF262193 IVB262182:IVB262193 JEX262182:JEX262193 JOT262182:JOT262193 JYP262182:JYP262193 KIL262182:KIL262193 KSH262182:KSH262193 LCD262182:LCD262193 LLZ262182:LLZ262193 LVV262182:LVV262193 MFR262182:MFR262193 MPN262182:MPN262193 MZJ262182:MZJ262193 NJF262182:NJF262193 NTB262182:NTB262193 OCX262182:OCX262193 OMT262182:OMT262193 OWP262182:OWP262193 PGL262182:PGL262193 PQH262182:PQH262193 QAD262182:QAD262193 QJZ262182:QJZ262193 QTV262182:QTV262193 RDR262182:RDR262193 RNN262182:RNN262193 RXJ262182:RXJ262193 SHF262182:SHF262193 SRB262182:SRB262193 TAX262182:TAX262193 TKT262182:TKT262193 TUP262182:TUP262193 UEL262182:UEL262193 UOH262182:UOH262193 UYD262182:UYD262193 VHZ262182:VHZ262193 VRV262182:VRV262193 WBR262182:WBR262193 WLN262182:WLN262193 WVJ262182:WVJ262193 C327718:C327729 IX327718:IX327729 ST327718:ST327729 ACP327718:ACP327729 AML327718:AML327729 AWH327718:AWH327729 BGD327718:BGD327729 BPZ327718:BPZ327729 BZV327718:BZV327729 CJR327718:CJR327729 CTN327718:CTN327729 DDJ327718:DDJ327729 DNF327718:DNF327729 DXB327718:DXB327729 EGX327718:EGX327729 EQT327718:EQT327729 FAP327718:FAP327729 FKL327718:FKL327729 FUH327718:FUH327729 GED327718:GED327729 GNZ327718:GNZ327729 GXV327718:GXV327729 HHR327718:HHR327729 HRN327718:HRN327729 IBJ327718:IBJ327729 ILF327718:ILF327729 IVB327718:IVB327729 JEX327718:JEX327729 JOT327718:JOT327729 JYP327718:JYP327729 KIL327718:KIL327729 KSH327718:KSH327729 LCD327718:LCD327729 LLZ327718:LLZ327729 LVV327718:LVV327729 MFR327718:MFR327729 MPN327718:MPN327729 MZJ327718:MZJ327729 NJF327718:NJF327729 NTB327718:NTB327729 OCX327718:OCX327729 OMT327718:OMT327729 OWP327718:OWP327729 PGL327718:PGL327729 PQH327718:PQH327729 QAD327718:QAD327729 QJZ327718:QJZ327729 QTV327718:QTV327729 RDR327718:RDR327729 RNN327718:RNN327729 RXJ327718:RXJ327729 SHF327718:SHF327729 SRB327718:SRB327729 TAX327718:TAX327729 TKT327718:TKT327729 TUP327718:TUP327729 UEL327718:UEL327729 UOH327718:UOH327729 UYD327718:UYD327729 VHZ327718:VHZ327729 VRV327718:VRV327729 WBR327718:WBR327729 WLN327718:WLN327729 WVJ327718:WVJ327729 C393254:C393265 IX393254:IX393265 ST393254:ST393265 ACP393254:ACP393265 AML393254:AML393265 AWH393254:AWH393265 BGD393254:BGD393265 BPZ393254:BPZ393265 BZV393254:BZV393265 CJR393254:CJR393265 CTN393254:CTN393265 DDJ393254:DDJ393265 DNF393254:DNF393265 DXB393254:DXB393265 EGX393254:EGX393265 EQT393254:EQT393265 FAP393254:FAP393265 FKL393254:FKL393265 FUH393254:FUH393265 GED393254:GED393265 GNZ393254:GNZ393265 GXV393254:GXV393265 HHR393254:HHR393265 HRN393254:HRN393265 IBJ393254:IBJ393265 ILF393254:ILF393265 IVB393254:IVB393265 JEX393254:JEX393265 JOT393254:JOT393265 JYP393254:JYP393265 KIL393254:KIL393265 KSH393254:KSH393265 LCD393254:LCD393265 LLZ393254:LLZ393265 LVV393254:LVV393265 MFR393254:MFR393265 MPN393254:MPN393265 MZJ393254:MZJ393265 NJF393254:NJF393265 NTB393254:NTB393265 OCX393254:OCX393265 OMT393254:OMT393265 OWP393254:OWP393265 PGL393254:PGL393265 PQH393254:PQH393265 QAD393254:QAD393265 QJZ393254:QJZ393265 QTV393254:QTV393265 RDR393254:RDR393265 RNN393254:RNN393265 RXJ393254:RXJ393265 SHF393254:SHF393265 SRB393254:SRB393265 TAX393254:TAX393265 TKT393254:TKT393265 TUP393254:TUP393265 UEL393254:UEL393265 UOH393254:UOH393265 UYD393254:UYD393265 VHZ393254:VHZ393265 VRV393254:VRV393265 WBR393254:WBR393265 WLN393254:WLN393265 WVJ393254:WVJ393265 C458790:C458801 IX458790:IX458801 ST458790:ST458801 ACP458790:ACP458801 AML458790:AML458801 AWH458790:AWH458801 BGD458790:BGD458801 BPZ458790:BPZ458801 BZV458790:BZV458801 CJR458790:CJR458801 CTN458790:CTN458801 DDJ458790:DDJ458801 DNF458790:DNF458801 DXB458790:DXB458801 EGX458790:EGX458801 EQT458790:EQT458801 FAP458790:FAP458801 FKL458790:FKL458801 FUH458790:FUH458801 GED458790:GED458801 GNZ458790:GNZ458801 GXV458790:GXV458801 HHR458790:HHR458801 HRN458790:HRN458801 IBJ458790:IBJ458801 ILF458790:ILF458801 IVB458790:IVB458801 JEX458790:JEX458801 JOT458790:JOT458801 JYP458790:JYP458801 KIL458790:KIL458801 KSH458790:KSH458801 LCD458790:LCD458801 LLZ458790:LLZ458801 LVV458790:LVV458801 MFR458790:MFR458801 MPN458790:MPN458801 MZJ458790:MZJ458801 NJF458790:NJF458801 NTB458790:NTB458801 OCX458790:OCX458801 OMT458790:OMT458801 OWP458790:OWP458801 PGL458790:PGL458801 PQH458790:PQH458801 QAD458790:QAD458801 QJZ458790:QJZ458801 QTV458790:QTV458801 RDR458790:RDR458801 RNN458790:RNN458801 RXJ458790:RXJ458801 SHF458790:SHF458801 SRB458790:SRB458801 TAX458790:TAX458801 TKT458790:TKT458801 TUP458790:TUP458801 UEL458790:UEL458801 UOH458790:UOH458801 UYD458790:UYD458801 VHZ458790:VHZ458801 VRV458790:VRV458801 WBR458790:WBR458801 WLN458790:WLN458801 WVJ458790:WVJ458801 C524326:C524337 IX524326:IX524337 ST524326:ST524337 ACP524326:ACP524337 AML524326:AML524337 AWH524326:AWH524337 BGD524326:BGD524337 BPZ524326:BPZ524337 BZV524326:BZV524337 CJR524326:CJR524337 CTN524326:CTN524337 DDJ524326:DDJ524337 DNF524326:DNF524337 DXB524326:DXB524337 EGX524326:EGX524337 EQT524326:EQT524337 FAP524326:FAP524337 FKL524326:FKL524337 FUH524326:FUH524337 GED524326:GED524337 GNZ524326:GNZ524337 GXV524326:GXV524337 HHR524326:HHR524337 HRN524326:HRN524337 IBJ524326:IBJ524337 ILF524326:ILF524337 IVB524326:IVB524337 JEX524326:JEX524337 JOT524326:JOT524337 JYP524326:JYP524337 KIL524326:KIL524337 KSH524326:KSH524337 LCD524326:LCD524337 LLZ524326:LLZ524337 LVV524326:LVV524337 MFR524326:MFR524337 MPN524326:MPN524337 MZJ524326:MZJ524337 NJF524326:NJF524337 NTB524326:NTB524337 OCX524326:OCX524337 OMT524326:OMT524337 OWP524326:OWP524337 PGL524326:PGL524337 PQH524326:PQH524337 QAD524326:QAD524337 QJZ524326:QJZ524337 QTV524326:QTV524337 RDR524326:RDR524337 RNN524326:RNN524337 RXJ524326:RXJ524337 SHF524326:SHF524337 SRB524326:SRB524337 TAX524326:TAX524337 TKT524326:TKT524337 TUP524326:TUP524337 UEL524326:UEL524337 UOH524326:UOH524337 UYD524326:UYD524337 VHZ524326:VHZ524337 VRV524326:VRV524337 WBR524326:WBR524337 WLN524326:WLN524337 WVJ524326:WVJ524337 C589862:C589873 IX589862:IX589873 ST589862:ST589873 ACP589862:ACP589873 AML589862:AML589873 AWH589862:AWH589873 BGD589862:BGD589873 BPZ589862:BPZ589873 BZV589862:BZV589873 CJR589862:CJR589873 CTN589862:CTN589873 DDJ589862:DDJ589873 DNF589862:DNF589873 DXB589862:DXB589873 EGX589862:EGX589873 EQT589862:EQT589873 FAP589862:FAP589873 FKL589862:FKL589873 FUH589862:FUH589873 GED589862:GED589873 GNZ589862:GNZ589873 GXV589862:GXV589873 HHR589862:HHR589873 HRN589862:HRN589873 IBJ589862:IBJ589873 ILF589862:ILF589873 IVB589862:IVB589873 JEX589862:JEX589873 JOT589862:JOT589873 JYP589862:JYP589873 KIL589862:KIL589873 KSH589862:KSH589873 LCD589862:LCD589873 LLZ589862:LLZ589873 LVV589862:LVV589873 MFR589862:MFR589873 MPN589862:MPN589873 MZJ589862:MZJ589873 NJF589862:NJF589873 NTB589862:NTB589873 OCX589862:OCX589873 OMT589862:OMT589873 OWP589862:OWP589873 PGL589862:PGL589873 PQH589862:PQH589873 QAD589862:QAD589873 QJZ589862:QJZ589873 QTV589862:QTV589873 RDR589862:RDR589873 RNN589862:RNN589873 RXJ589862:RXJ589873 SHF589862:SHF589873 SRB589862:SRB589873 TAX589862:TAX589873 TKT589862:TKT589873 TUP589862:TUP589873 UEL589862:UEL589873 UOH589862:UOH589873 UYD589862:UYD589873 VHZ589862:VHZ589873 VRV589862:VRV589873 WBR589862:WBR589873 WLN589862:WLN589873 WVJ589862:WVJ589873 C655398:C655409 IX655398:IX655409 ST655398:ST655409 ACP655398:ACP655409 AML655398:AML655409 AWH655398:AWH655409 BGD655398:BGD655409 BPZ655398:BPZ655409 BZV655398:BZV655409 CJR655398:CJR655409 CTN655398:CTN655409 DDJ655398:DDJ655409 DNF655398:DNF655409 DXB655398:DXB655409 EGX655398:EGX655409 EQT655398:EQT655409 FAP655398:FAP655409 FKL655398:FKL655409 FUH655398:FUH655409 GED655398:GED655409 GNZ655398:GNZ655409 GXV655398:GXV655409 HHR655398:HHR655409 HRN655398:HRN655409 IBJ655398:IBJ655409 ILF655398:ILF655409 IVB655398:IVB655409 JEX655398:JEX655409 JOT655398:JOT655409 JYP655398:JYP655409 KIL655398:KIL655409 KSH655398:KSH655409 LCD655398:LCD655409 LLZ655398:LLZ655409 LVV655398:LVV655409 MFR655398:MFR655409 MPN655398:MPN655409 MZJ655398:MZJ655409 NJF655398:NJF655409 NTB655398:NTB655409 OCX655398:OCX655409 OMT655398:OMT655409 OWP655398:OWP655409 PGL655398:PGL655409 PQH655398:PQH655409 QAD655398:QAD655409 QJZ655398:QJZ655409 QTV655398:QTV655409 RDR655398:RDR655409 RNN655398:RNN655409 RXJ655398:RXJ655409 SHF655398:SHF655409 SRB655398:SRB655409 TAX655398:TAX655409 TKT655398:TKT655409 TUP655398:TUP655409 UEL655398:UEL655409 UOH655398:UOH655409 UYD655398:UYD655409 VHZ655398:VHZ655409 VRV655398:VRV655409 WBR655398:WBR655409 WLN655398:WLN655409 WVJ655398:WVJ655409 C720934:C720945 IX720934:IX720945 ST720934:ST720945 ACP720934:ACP720945 AML720934:AML720945 AWH720934:AWH720945 BGD720934:BGD720945 BPZ720934:BPZ720945 BZV720934:BZV720945 CJR720934:CJR720945 CTN720934:CTN720945 DDJ720934:DDJ720945 DNF720934:DNF720945 DXB720934:DXB720945 EGX720934:EGX720945 EQT720934:EQT720945 FAP720934:FAP720945 FKL720934:FKL720945 FUH720934:FUH720945 GED720934:GED720945 GNZ720934:GNZ720945 GXV720934:GXV720945 HHR720934:HHR720945 HRN720934:HRN720945 IBJ720934:IBJ720945 ILF720934:ILF720945 IVB720934:IVB720945 JEX720934:JEX720945 JOT720934:JOT720945 JYP720934:JYP720945 KIL720934:KIL720945 KSH720934:KSH720945 LCD720934:LCD720945 LLZ720934:LLZ720945 LVV720934:LVV720945 MFR720934:MFR720945 MPN720934:MPN720945 MZJ720934:MZJ720945 NJF720934:NJF720945 NTB720934:NTB720945 OCX720934:OCX720945 OMT720934:OMT720945 OWP720934:OWP720945 PGL720934:PGL720945 PQH720934:PQH720945 QAD720934:QAD720945 QJZ720934:QJZ720945 QTV720934:QTV720945 RDR720934:RDR720945 RNN720934:RNN720945 RXJ720934:RXJ720945 SHF720934:SHF720945 SRB720934:SRB720945 TAX720934:TAX720945 TKT720934:TKT720945 TUP720934:TUP720945 UEL720934:UEL720945 UOH720934:UOH720945 UYD720934:UYD720945 VHZ720934:VHZ720945 VRV720934:VRV720945 WBR720934:WBR720945 WLN720934:WLN720945 WVJ720934:WVJ720945 C786470:C786481 IX786470:IX786481 ST786470:ST786481 ACP786470:ACP786481 AML786470:AML786481 AWH786470:AWH786481 BGD786470:BGD786481 BPZ786470:BPZ786481 BZV786470:BZV786481 CJR786470:CJR786481 CTN786470:CTN786481 DDJ786470:DDJ786481 DNF786470:DNF786481 DXB786470:DXB786481 EGX786470:EGX786481 EQT786470:EQT786481 FAP786470:FAP786481 FKL786470:FKL786481 FUH786470:FUH786481 GED786470:GED786481 GNZ786470:GNZ786481 GXV786470:GXV786481 HHR786470:HHR786481 HRN786470:HRN786481 IBJ786470:IBJ786481 ILF786470:ILF786481 IVB786470:IVB786481 JEX786470:JEX786481 JOT786470:JOT786481 JYP786470:JYP786481 KIL786470:KIL786481 KSH786470:KSH786481 LCD786470:LCD786481 LLZ786470:LLZ786481 LVV786470:LVV786481 MFR786470:MFR786481 MPN786470:MPN786481 MZJ786470:MZJ786481 NJF786470:NJF786481 NTB786470:NTB786481 OCX786470:OCX786481 OMT786470:OMT786481 OWP786470:OWP786481 PGL786470:PGL786481 PQH786470:PQH786481 QAD786470:QAD786481 QJZ786470:QJZ786481 QTV786470:QTV786481 RDR786470:RDR786481 RNN786470:RNN786481 RXJ786470:RXJ786481 SHF786470:SHF786481 SRB786470:SRB786481 TAX786470:TAX786481 TKT786470:TKT786481 TUP786470:TUP786481 UEL786470:UEL786481 UOH786470:UOH786481 UYD786470:UYD786481 VHZ786470:VHZ786481 VRV786470:VRV786481 WBR786470:WBR786481 WLN786470:WLN786481 WVJ786470:WVJ786481 C852006:C852017 IX852006:IX852017 ST852006:ST852017 ACP852006:ACP852017 AML852006:AML852017 AWH852006:AWH852017 BGD852006:BGD852017 BPZ852006:BPZ852017 BZV852006:BZV852017 CJR852006:CJR852017 CTN852006:CTN852017 DDJ852006:DDJ852017 DNF852006:DNF852017 DXB852006:DXB852017 EGX852006:EGX852017 EQT852006:EQT852017 FAP852006:FAP852017 FKL852006:FKL852017 FUH852006:FUH852017 GED852006:GED852017 GNZ852006:GNZ852017 GXV852006:GXV852017 HHR852006:HHR852017 HRN852006:HRN852017 IBJ852006:IBJ852017 ILF852006:ILF852017 IVB852006:IVB852017 JEX852006:JEX852017 JOT852006:JOT852017 JYP852006:JYP852017 KIL852006:KIL852017 KSH852006:KSH852017 LCD852006:LCD852017 LLZ852006:LLZ852017 LVV852006:LVV852017 MFR852006:MFR852017 MPN852006:MPN852017 MZJ852006:MZJ852017 NJF852006:NJF852017 NTB852006:NTB852017 OCX852006:OCX852017 OMT852006:OMT852017 OWP852006:OWP852017 PGL852006:PGL852017 PQH852006:PQH852017 QAD852006:QAD852017 QJZ852006:QJZ852017 QTV852006:QTV852017 RDR852006:RDR852017 RNN852006:RNN852017 RXJ852006:RXJ852017 SHF852006:SHF852017 SRB852006:SRB852017 TAX852006:TAX852017 TKT852006:TKT852017 TUP852006:TUP852017 UEL852006:UEL852017 UOH852006:UOH852017 UYD852006:UYD852017 VHZ852006:VHZ852017 VRV852006:VRV852017 WBR852006:WBR852017 WLN852006:WLN852017 WVJ852006:WVJ852017 C917542:C917553 IX917542:IX917553 ST917542:ST917553 ACP917542:ACP917553 AML917542:AML917553 AWH917542:AWH917553 BGD917542:BGD917553 BPZ917542:BPZ917553 BZV917542:BZV917553 CJR917542:CJR917553 CTN917542:CTN917553 DDJ917542:DDJ917553 DNF917542:DNF917553 DXB917542:DXB917553 EGX917542:EGX917553 EQT917542:EQT917553 FAP917542:FAP917553 FKL917542:FKL917553 FUH917542:FUH917553 GED917542:GED917553 GNZ917542:GNZ917553 GXV917542:GXV917553 HHR917542:HHR917553 HRN917542:HRN917553 IBJ917542:IBJ917553 ILF917542:ILF917553 IVB917542:IVB917553 JEX917542:JEX917553 JOT917542:JOT917553 JYP917542:JYP917553 KIL917542:KIL917553 KSH917542:KSH917553 LCD917542:LCD917553 LLZ917542:LLZ917553 LVV917542:LVV917553 MFR917542:MFR917553 MPN917542:MPN917553 MZJ917542:MZJ917553 NJF917542:NJF917553 NTB917542:NTB917553 OCX917542:OCX917553 OMT917542:OMT917553 OWP917542:OWP917553 PGL917542:PGL917553 PQH917542:PQH917553 QAD917542:QAD917553 QJZ917542:QJZ917553 QTV917542:QTV917553 RDR917542:RDR917553 RNN917542:RNN917553 RXJ917542:RXJ917553 SHF917542:SHF917553 SRB917542:SRB917553 TAX917542:TAX917553 TKT917542:TKT917553 TUP917542:TUP917553 UEL917542:UEL917553 UOH917542:UOH917553 UYD917542:UYD917553 VHZ917542:VHZ917553 VRV917542:VRV917553 WBR917542:WBR917553 WLN917542:WLN917553 WVJ917542:WVJ917553 C983078:C983089 IX983078:IX983089 ST983078:ST983089 ACP983078:ACP983089 AML983078:AML983089 AWH983078:AWH983089 BGD983078:BGD983089 BPZ983078:BPZ983089 BZV983078:BZV983089 CJR983078:CJR983089 CTN983078:CTN983089 DDJ983078:DDJ983089 DNF983078:DNF983089 DXB983078:DXB983089 EGX983078:EGX983089 EQT983078:EQT983089 FAP983078:FAP983089 FKL983078:FKL983089 FUH983078:FUH983089 GED983078:GED983089 GNZ983078:GNZ983089 GXV983078:GXV983089 HHR983078:HHR983089 HRN983078:HRN983089 IBJ983078:IBJ983089 ILF983078:ILF983089 IVB983078:IVB983089 JEX983078:JEX983089 JOT983078:JOT983089 JYP983078:JYP983089 KIL983078:KIL983089 KSH983078:KSH983089 LCD983078:LCD983089 LLZ983078:LLZ983089 LVV983078:LVV983089 MFR983078:MFR983089 MPN983078:MPN983089 MZJ983078:MZJ983089 NJF983078:NJF983089 NTB983078:NTB983089 OCX983078:OCX983089 OMT983078:OMT983089 OWP983078:OWP983089 PGL983078:PGL983089 PQH983078:PQH983089 QAD983078:QAD983089 QJZ983078:QJZ983089 QTV983078:QTV983089 RDR983078:RDR983089 RNN983078:RNN983089 RXJ983078:RXJ983089 SHF983078:SHF983089 SRB983078:SRB983089 TAX983078:TAX983089 TKT983078:TKT983089 TUP983078:TUP983089 UEL983078:UEL983089 UOH983078:UOH983089 UYD983078:UYD983089 VHZ983078:VHZ983089 VRV983078:VRV983089 WBR983078:WBR983089 WLN983078:WLN983089 WVJ983078:WVJ983089 F5:G6 JA5:JC6 SW5:SY6 ACS5:ACU6 AMO5:AMQ6 AWK5:AWM6 BGG5:BGI6 BQC5:BQE6 BZY5:CAA6 CJU5:CJW6 CTQ5:CTS6 DDM5:DDO6 DNI5:DNK6 DXE5:DXG6 EHA5:EHC6 EQW5:EQY6 FAS5:FAU6 FKO5:FKQ6 FUK5:FUM6 GEG5:GEI6 GOC5:GOE6 GXY5:GYA6 HHU5:HHW6 HRQ5:HRS6 IBM5:IBO6 ILI5:ILK6 IVE5:IVG6 JFA5:JFC6 JOW5:JOY6 JYS5:JYU6 KIO5:KIQ6 KSK5:KSM6 LCG5:LCI6 LMC5:LME6 LVY5:LWA6 MFU5:MFW6 MPQ5:MPS6 MZM5:MZO6 NJI5:NJK6 NTE5:NTG6 ODA5:ODC6 OMW5:OMY6 OWS5:OWU6 PGO5:PGQ6 PQK5:PQM6 QAG5:QAI6 QKC5:QKE6 QTY5:QUA6 RDU5:RDW6 RNQ5:RNS6 RXM5:RXO6 SHI5:SHK6 SRE5:SRG6 TBA5:TBC6 TKW5:TKY6 TUS5:TUU6 UEO5:UEQ6 UOK5:UOM6 UYG5:UYI6 VIC5:VIE6 VRY5:VSA6 WBU5:WBW6 WLQ5:WLS6 WVM5:WVO6 F65541:G65542 JA65541:JC65542 SW65541:SY65542 ACS65541:ACU65542 AMO65541:AMQ65542 AWK65541:AWM65542 BGG65541:BGI65542 BQC65541:BQE65542 BZY65541:CAA65542 CJU65541:CJW65542 CTQ65541:CTS65542 DDM65541:DDO65542 DNI65541:DNK65542 DXE65541:DXG65542 EHA65541:EHC65542 EQW65541:EQY65542 FAS65541:FAU65542 FKO65541:FKQ65542 FUK65541:FUM65542 GEG65541:GEI65542 GOC65541:GOE65542 GXY65541:GYA65542 HHU65541:HHW65542 HRQ65541:HRS65542 IBM65541:IBO65542 ILI65541:ILK65542 IVE65541:IVG65542 JFA65541:JFC65542 JOW65541:JOY65542 JYS65541:JYU65542 KIO65541:KIQ65542 KSK65541:KSM65542 LCG65541:LCI65542 LMC65541:LME65542 LVY65541:LWA65542 MFU65541:MFW65542 MPQ65541:MPS65542 MZM65541:MZO65542 NJI65541:NJK65542 NTE65541:NTG65542 ODA65541:ODC65542 OMW65541:OMY65542 OWS65541:OWU65542 PGO65541:PGQ65542 PQK65541:PQM65542 QAG65541:QAI65542 QKC65541:QKE65542 QTY65541:QUA65542 RDU65541:RDW65542 RNQ65541:RNS65542 RXM65541:RXO65542 SHI65541:SHK65542 SRE65541:SRG65542 TBA65541:TBC65542 TKW65541:TKY65542 TUS65541:TUU65542 UEO65541:UEQ65542 UOK65541:UOM65542 UYG65541:UYI65542 VIC65541:VIE65542 VRY65541:VSA65542 WBU65541:WBW65542 WLQ65541:WLS65542 WVM65541:WVO65542 F131077:G131078 JA131077:JC131078 SW131077:SY131078 ACS131077:ACU131078 AMO131077:AMQ131078 AWK131077:AWM131078 BGG131077:BGI131078 BQC131077:BQE131078 BZY131077:CAA131078 CJU131077:CJW131078 CTQ131077:CTS131078 DDM131077:DDO131078 DNI131077:DNK131078 DXE131077:DXG131078 EHA131077:EHC131078 EQW131077:EQY131078 FAS131077:FAU131078 FKO131077:FKQ131078 FUK131077:FUM131078 GEG131077:GEI131078 GOC131077:GOE131078 GXY131077:GYA131078 HHU131077:HHW131078 HRQ131077:HRS131078 IBM131077:IBO131078 ILI131077:ILK131078 IVE131077:IVG131078 JFA131077:JFC131078 JOW131077:JOY131078 JYS131077:JYU131078 KIO131077:KIQ131078 KSK131077:KSM131078 LCG131077:LCI131078 LMC131077:LME131078 LVY131077:LWA131078 MFU131077:MFW131078 MPQ131077:MPS131078 MZM131077:MZO131078 NJI131077:NJK131078 NTE131077:NTG131078 ODA131077:ODC131078 OMW131077:OMY131078 OWS131077:OWU131078 PGO131077:PGQ131078 PQK131077:PQM131078 QAG131077:QAI131078 QKC131077:QKE131078 QTY131077:QUA131078 RDU131077:RDW131078 RNQ131077:RNS131078 RXM131077:RXO131078 SHI131077:SHK131078 SRE131077:SRG131078 TBA131077:TBC131078 TKW131077:TKY131078 TUS131077:TUU131078 UEO131077:UEQ131078 UOK131077:UOM131078 UYG131077:UYI131078 VIC131077:VIE131078 VRY131077:VSA131078 WBU131077:WBW131078 WLQ131077:WLS131078 WVM131077:WVO131078 F196613:G196614 JA196613:JC196614 SW196613:SY196614 ACS196613:ACU196614 AMO196613:AMQ196614 AWK196613:AWM196614 BGG196613:BGI196614 BQC196613:BQE196614 BZY196613:CAA196614 CJU196613:CJW196614 CTQ196613:CTS196614 DDM196613:DDO196614 DNI196613:DNK196614 DXE196613:DXG196614 EHA196613:EHC196614 EQW196613:EQY196614 FAS196613:FAU196614 FKO196613:FKQ196614 FUK196613:FUM196614 GEG196613:GEI196614 GOC196613:GOE196614 GXY196613:GYA196614 HHU196613:HHW196614 HRQ196613:HRS196614 IBM196613:IBO196614 ILI196613:ILK196614 IVE196613:IVG196614 JFA196613:JFC196614 JOW196613:JOY196614 JYS196613:JYU196614 KIO196613:KIQ196614 KSK196613:KSM196614 LCG196613:LCI196614 LMC196613:LME196614 LVY196613:LWA196614 MFU196613:MFW196614 MPQ196613:MPS196614 MZM196613:MZO196614 NJI196613:NJK196614 NTE196613:NTG196614 ODA196613:ODC196614 OMW196613:OMY196614 OWS196613:OWU196614 PGO196613:PGQ196614 PQK196613:PQM196614 QAG196613:QAI196614 QKC196613:QKE196614 QTY196613:QUA196614 RDU196613:RDW196614 RNQ196613:RNS196614 RXM196613:RXO196614 SHI196613:SHK196614 SRE196613:SRG196614 TBA196613:TBC196614 TKW196613:TKY196614 TUS196613:TUU196614 UEO196613:UEQ196614 UOK196613:UOM196614 UYG196613:UYI196614 VIC196613:VIE196614 VRY196613:VSA196614 WBU196613:WBW196614 WLQ196613:WLS196614 WVM196613:WVO196614 F262149:G262150 JA262149:JC262150 SW262149:SY262150 ACS262149:ACU262150 AMO262149:AMQ262150 AWK262149:AWM262150 BGG262149:BGI262150 BQC262149:BQE262150 BZY262149:CAA262150 CJU262149:CJW262150 CTQ262149:CTS262150 DDM262149:DDO262150 DNI262149:DNK262150 DXE262149:DXG262150 EHA262149:EHC262150 EQW262149:EQY262150 FAS262149:FAU262150 FKO262149:FKQ262150 FUK262149:FUM262150 GEG262149:GEI262150 GOC262149:GOE262150 GXY262149:GYA262150 HHU262149:HHW262150 HRQ262149:HRS262150 IBM262149:IBO262150 ILI262149:ILK262150 IVE262149:IVG262150 JFA262149:JFC262150 JOW262149:JOY262150 JYS262149:JYU262150 KIO262149:KIQ262150 KSK262149:KSM262150 LCG262149:LCI262150 LMC262149:LME262150 LVY262149:LWA262150 MFU262149:MFW262150 MPQ262149:MPS262150 MZM262149:MZO262150 NJI262149:NJK262150 NTE262149:NTG262150 ODA262149:ODC262150 OMW262149:OMY262150 OWS262149:OWU262150 PGO262149:PGQ262150 PQK262149:PQM262150 QAG262149:QAI262150 QKC262149:QKE262150 QTY262149:QUA262150 RDU262149:RDW262150 RNQ262149:RNS262150 RXM262149:RXO262150 SHI262149:SHK262150 SRE262149:SRG262150 TBA262149:TBC262150 TKW262149:TKY262150 TUS262149:TUU262150 UEO262149:UEQ262150 UOK262149:UOM262150 UYG262149:UYI262150 VIC262149:VIE262150 VRY262149:VSA262150 WBU262149:WBW262150 WLQ262149:WLS262150 WVM262149:WVO262150 F327685:G327686 JA327685:JC327686 SW327685:SY327686 ACS327685:ACU327686 AMO327685:AMQ327686 AWK327685:AWM327686 BGG327685:BGI327686 BQC327685:BQE327686 BZY327685:CAA327686 CJU327685:CJW327686 CTQ327685:CTS327686 DDM327685:DDO327686 DNI327685:DNK327686 DXE327685:DXG327686 EHA327685:EHC327686 EQW327685:EQY327686 FAS327685:FAU327686 FKO327685:FKQ327686 FUK327685:FUM327686 GEG327685:GEI327686 GOC327685:GOE327686 GXY327685:GYA327686 HHU327685:HHW327686 HRQ327685:HRS327686 IBM327685:IBO327686 ILI327685:ILK327686 IVE327685:IVG327686 JFA327685:JFC327686 JOW327685:JOY327686 JYS327685:JYU327686 KIO327685:KIQ327686 KSK327685:KSM327686 LCG327685:LCI327686 LMC327685:LME327686 LVY327685:LWA327686 MFU327685:MFW327686 MPQ327685:MPS327686 MZM327685:MZO327686 NJI327685:NJK327686 NTE327685:NTG327686 ODA327685:ODC327686 OMW327685:OMY327686 OWS327685:OWU327686 PGO327685:PGQ327686 PQK327685:PQM327686 QAG327685:QAI327686 QKC327685:QKE327686 QTY327685:QUA327686 RDU327685:RDW327686 RNQ327685:RNS327686 RXM327685:RXO327686 SHI327685:SHK327686 SRE327685:SRG327686 TBA327685:TBC327686 TKW327685:TKY327686 TUS327685:TUU327686 UEO327685:UEQ327686 UOK327685:UOM327686 UYG327685:UYI327686 VIC327685:VIE327686 VRY327685:VSA327686 WBU327685:WBW327686 WLQ327685:WLS327686 WVM327685:WVO327686 F393221:G393222 JA393221:JC393222 SW393221:SY393222 ACS393221:ACU393222 AMO393221:AMQ393222 AWK393221:AWM393222 BGG393221:BGI393222 BQC393221:BQE393222 BZY393221:CAA393222 CJU393221:CJW393222 CTQ393221:CTS393222 DDM393221:DDO393222 DNI393221:DNK393222 DXE393221:DXG393222 EHA393221:EHC393222 EQW393221:EQY393222 FAS393221:FAU393222 FKO393221:FKQ393222 FUK393221:FUM393222 GEG393221:GEI393222 GOC393221:GOE393222 GXY393221:GYA393222 HHU393221:HHW393222 HRQ393221:HRS393222 IBM393221:IBO393222 ILI393221:ILK393222 IVE393221:IVG393222 JFA393221:JFC393222 JOW393221:JOY393222 JYS393221:JYU393222 KIO393221:KIQ393222 KSK393221:KSM393222 LCG393221:LCI393222 LMC393221:LME393222 LVY393221:LWA393222 MFU393221:MFW393222 MPQ393221:MPS393222 MZM393221:MZO393222 NJI393221:NJK393222 NTE393221:NTG393222 ODA393221:ODC393222 OMW393221:OMY393222 OWS393221:OWU393222 PGO393221:PGQ393222 PQK393221:PQM393222 QAG393221:QAI393222 QKC393221:QKE393222 QTY393221:QUA393222 RDU393221:RDW393222 RNQ393221:RNS393222 RXM393221:RXO393222 SHI393221:SHK393222 SRE393221:SRG393222 TBA393221:TBC393222 TKW393221:TKY393222 TUS393221:TUU393222 UEO393221:UEQ393222 UOK393221:UOM393222 UYG393221:UYI393222 VIC393221:VIE393222 VRY393221:VSA393222 WBU393221:WBW393222 WLQ393221:WLS393222 WVM393221:WVO393222 F458757:G458758 JA458757:JC458758 SW458757:SY458758 ACS458757:ACU458758 AMO458757:AMQ458758 AWK458757:AWM458758 BGG458757:BGI458758 BQC458757:BQE458758 BZY458757:CAA458758 CJU458757:CJW458758 CTQ458757:CTS458758 DDM458757:DDO458758 DNI458757:DNK458758 DXE458757:DXG458758 EHA458757:EHC458758 EQW458757:EQY458758 FAS458757:FAU458758 FKO458757:FKQ458758 FUK458757:FUM458758 GEG458757:GEI458758 GOC458757:GOE458758 GXY458757:GYA458758 HHU458757:HHW458758 HRQ458757:HRS458758 IBM458757:IBO458758 ILI458757:ILK458758 IVE458757:IVG458758 JFA458757:JFC458758 JOW458757:JOY458758 JYS458757:JYU458758 KIO458757:KIQ458758 KSK458757:KSM458758 LCG458757:LCI458758 LMC458757:LME458758 LVY458757:LWA458758 MFU458757:MFW458758 MPQ458757:MPS458758 MZM458757:MZO458758 NJI458757:NJK458758 NTE458757:NTG458758 ODA458757:ODC458758 OMW458757:OMY458758 OWS458757:OWU458758 PGO458757:PGQ458758 PQK458757:PQM458758 QAG458757:QAI458758 QKC458757:QKE458758 QTY458757:QUA458758 RDU458757:RDW458758 RNQ458757:RNS458758 RXM458757:RXO458758 SHI458757:SHK458758 SRE458757:SRG458758 TBA458757:TBC458758 TKW458757:TKY458758 TUS458757:TUU458758 UEO458757:UEQ458758 UOK458757:UOM458758 UYG458757:UYI458758 VIC458757:VIE458758 VRY458757:VSA458758 WBU458757:WBW458758 WLQ458757:WLS458758 WVM458757:WVO458758 F524293:G524294 JA524293:JC524294 SW524293:SY524294 ACS524293:ACU524294 AMO524293:AMQ524294 AWK524293:AWM524294 BGG524293:BGI524294 BQC524293:BQE524294 BZY524293:CAA524294 CJU524293:CJW524294 CTQ524293:CTS524294 DDM524293:DDO524294 DNI524293:DNK524294 DXE524293:DXG524294 EHA524293:EHC524294 EQW524293:EQY524294 FAS524293:FAU524294 FKO524293:FKQ524294 FUK524293:FUM524294 GEG524293:GEI524294 GOC524293:GOE524294 GXY524293:GYA524294 HHU524293:HHW524294 HRQ524293:HRS524294 IBM524293:IBO524294 ILI524293:ILK524294 IVE524293:IVG524294 JFA524293:JFC524294 JOW524293:JOY524294 JYS524293:JYU524294 KIO524293:KIQ524294 KSK524293:KSM524294 LCG524293:LCI524294 LMC524293:LME524294 LVY524293:LWA524294 MFU524293:MFW524294 MPQ524293:MPS524294 MZM524293:MZO524294 NJI524293:NJK524294 NTE524293:NTG524294 ODA524293:ODC524294 OMW524293:OMY524294 OWS524293:OWU524294 PGO524293:PGQ524294 PQK524293:PQM524294 QAG524293:QAI524294 QKC524293:QKE524294 QTY524293:QUA524294 RDU524293:RDW524294 RNQ524293:RNS524294 RXM524293:RXO524294 SHI524293:SHK524294 SRE524293:SRG524294 TBA524293:TBC524294 TKW524293:TKY524294 TUS524293:TUU524294 UEO524293:UEQ524294 UOK524293:UOM524294 UYG524293:UYI524294 VIC524293:VIE524294 VRY524293:VSA524294 WBU524293:WBW524294 WLQ524293:WLS524294 WVM524293:WVO524294 F589829:G589830 JA589829:JC589830 SW589829:SY589830 ACS589829:ACU589830 AMO589829:AMQ589830 AWK589829:AWM589830 BGG589829:BGI589830 BQC589829:BQE589830 BZY589829:CAA589830 CJU589829:CJW589830 CTQ589829:CTS589830 DDM589829:DDO589830 DNI589829:DNK589830 DXE589829:DXG589830 EHA589829:EHC589830 EQW589829:EQY589830 FAS589829:FAU589830 FKO589829:FKQ589830 FUK589829:FUM589830 GEG589829:GEI589830 GOC589829:GOE589830 GXY589829:GYA589830 HHU589829:HHW589830 HRQ589829:HRS589830 IBM589829:IBO589830 ILI589829:ILK589830 IVE589829:IVG589830 JFA589829:JFC589830 JOW589829:JOY589830 JYS589829:JYU589830 KIO589829:KIQ589830 KSK589829:KSM589830 LCG589829:LCI589830 LMC589829:LME589830 LVY589829:LWA589830 MFU589829:MFW589830 MPQ589829:MPS589830 MZM589829:MZO589830 NJI589829:NJK589830 NTE589829:NTG589830 ODA589829:ODC589830 OMW589829:OMY589830 OWS589829:OWU589830 PGO589829:PGQ589830 PQK589829:PQM589830 QAG589829:QAI589830 QKC589829:QKE589830 QTY589829:QUA589830 RDU589829:RDW589830 RNQ589829:RNS589830 RXM589829:RXO589830 SHI589829:SHK589830 SRE589829:SRG589830 TBA589829:TBC589830 TKW589829:TKY589830 TUS589829:TUU589830 UEO589829:UEQ589830 UOK589829:UOM589830 UYG589829:UYI589830 VIC589829:VIE589830 VRY589829:VSA589830 WBU589829:WBW589830 WLQ589829:WLS589830 WVM589829:WVO589830 F655365:G655366 JA655365:JC655366 SW655365:SY655366 ACS655365:ACU655366 AMO655365:AMQ655366 AWK655365:AWM655366 BGG655365:BGI655366 BQC655365:BQE655366 BZY655365:CAA655366 CJU655365:CJW655366 CTQ655365:CTS655366 DDM655365:DDO655366 DNI655365:DNK655366 DXE655365:DXG655366 EHA655365:EHC655366 EQW655365:EQY655366 FAS655365:FAU655366 FKO655365:FKQ655366 FUK655365:FUM655366 GEG655365:GEI655366 GOC655365:GOE655366 GXY655365:GYA655366 HHU655365:HHW655366 HRQ655365:HRS655366 IBM655365:IBO655366 ILI655365:ILK655366 IVE655365:IVG655366 JFA655365:JFC655366 JOW655365:JOY655366 JYS655365:JYU655366 KIO655365:KIQ655366 KSK655365:KSM655366 LCG655365:LCI655366 LMC655365:LME655366 LVY655365:LWA655366 MFU655365:MFW655366 MPQ655365:MPS655366 MZM655365:MZO655366 NJI655365:NJK655366 NTE655365:NTG655366 ODA655365:ODC655366 OMW655365:OMY655366 OWS655365:OWU655366 PGO655365:PGQ655366 PQK655365:PQM655366 QAG655365:QAI655366 QKC655365:QKE655366 QTY655365:QUA655366 RDU655365:RDW655366 RNQ655365:RNS655366 RXM655365:RXO655366 SHI655365:SHK655366 SRE655365:SRG655366 TBA655365:TBC655366 TKW655365:TKY655366 TUS655365:TUU655366 UEO655365:UEQ655366 UOK655365:UOM655366 UYG655365:UYI655366 VIC655365:VIE655366 VRY655365:VSA655366 WBU655365:WBW655366 WLQ655365:WLS655366 WVM655365:WVO655366 F720901:G720902 JA720901:JC720902 SW720901:SY720902 ACS720901:ACU720902 AMO720901:AMQ720902 AWK720901:AWM720902 BGG720901:BGI720902 BQC720901:BQE720902 BZY720901:CAA720902 CJU720901:CJW720902 CTQ720901:CTS720902 DDM720901:DDO720902 DNI720901:DNK720902 DXE720901:DXG720902 EHA720901:EHC720902 EQW720901:EQY720902 FAS720901:FAU720902 FKO720901:FKQ720902 FUK720901:FUM720902 GEG720901:GEI720902 GOC720901:GOE720902 GXY720901:GYA720902 HHU720901:HHW720902 HRQ720901:HRS720902 IBM720901:IBO720902 ILI720901:ILK720902 IVE720901:IVG720902 JFA720901:JFC720902 JOW720901:JOY720902 JYS720901:JYU720902 KIO720901:KIQ720902 KSK720901:KSM720902 LCG720901:LCI720902 LMC720901:LME720902 LVY720901:LWA720902 MFU720901:MFW720902 MPQ720901:MPS720902 MZM720901:MZO720902 NJI720901:NJK720902 NTE720901:NTG720902 ODA720901:ODC720902 OMW720901:OMY720902 OWS720901:OWU720902 PGO720901:PGQ720902 PQK720901:PQM720902 QAG720901:QAI720902 QKC720901:QKE720902 QTY720901:QUA720902 RDU720901:RDW720902 RNQ720901:RNS720902 RXM720901:RXO720902 SHI720901:SHK720902 SRE720901:SRG720902 TBA720901:TBC720902 TKW720901:TKY720902 TUS720901:TUU720902 UEO720901:UEQ720902 UOK720901:UOM720902 UYG720901:UYI720902 VIC720901:VIE720902 VRY720901:VSA720902 WBU720901:WBW720902 WLQ720901:WLS720902 WVM720901:WVO720902 F786437:G786438 JA786437:JC786438 SW786437:SY786438 ACS786437:ACU786438 AMO786437:AMQ786438 AWK786437:AWM786438 BGG786437:BGI786438 BQC786437:BQE786438 BZY786437:CAA786438 CJU786437:CJW786438 CTQ786437:CTS786438 DDM786437:DDO786438 DNI786437:DNK786438 DXE786437:DXG786438 EHA786437:EHC786438 EQW786437:EQY786438 FAS786437:FAU786438 FKO786437:FKQ786438 FUK786437:FUM786438 GEG786437:GEI786438 GOC786437:GOE786438 GXY786437:GYA786438 HHU786437:HHW786438 HRQ786437:HRS786438 IBM786437:IBO786438 ILI786437:ILK786438 IVE786437:IVG786438 JFA786437:JFC786438 JOW786437:JOY786438 JYS786437:JYU786438 KIO786437:KIQ786438 KSK786437:KSM786438 LCG786437:LCI786438 LMC786437:LME786438 LVY786437:LWA786438 MFU786437:MFW786438 MPQ786437:MPS786438 MZM786437:MZO786438 NJI786437:NJK786438 NTE786437:NTG786438 ODA786437:ODC786438 OMW786437:OMY786438 OWS786437:OWU786438 PGO786437:PGQ786438 PQK786437:PQM786438 QAG786437:QAI786438 QKC786437:QKE786438 QTY786437:QUA786438 RDU786437:RDW786438 RNQ786437:RNS786438 RXM786437:RXO786438 SHI786437:SHK786438 SRE786437:SRG786438 TBA786437:TBC786438 TKW786437:TKY786438 TUS786437:TUU786438 UEO786437:UEQ786438 UOK786437:UOM786438 UYG786437:UYI786438 VIC786437:VIE786438 VRY786437:VSA786438 WBU786437:WBW786438 WLQ786437:WLS786438 WVM786437:WVO786438 F851973:G851974 JA851973:JC851974 SW851973:SY851974 ACS851973:ACU851974 AMO851973:AMQ851974 AWK851973:AWM851974 BGG851973:BGI851974 BQC851973:BQE851974 BZY851973:CAA851974 CJU851973:CJW851974 CTQ851973:CTS851974 DDM851973:DDO851974 DNI851973:DNK851974 DXE851973:DXG851974 EHA851973:EHC851974 EQW851973:EQY851974 FAS851973:FAU851974 FKO851973:FKQ851974 FUK851973:FUM851974 GEG851973:GEI851974 GOC851973:GOE851974 GXY851973:GYA851974 HHU851973:HHW851974 HRQ851973:HRS851974 IBM851973:IBO851974 ILI851973:ILK851974 IVE851973:IVG851974 JFA851973:JFC851974 JOW851973:JOY851974 JYS851973:JYU851974 KIO851973:KIQ851974 KSK851973:KSM851974 LCG851973:LCI851974 LMC851973:LME851974 LVY851973:LWA851974 MFU851973:MFW851974 MPQ851973:MPS851974 MZM851973:MZO851974 NJI851973:NJK851974 NTE851973:NTG851974 ODA851973:ODC851974 OMW851973:OMY851974 OWS851973:OWU851974 PGO851973:PGQ851974 PQK851973:PQM851974 QAG851973:QAI851974 QKC851973:QKE851974 QTY851973:QUA851974 RDU851973:RDW851974 RNQ851973:RNS851974 RXM851973:RXO851974 SHI851973:SHK851974 SRE851973:SRG851974 TBA851973:TBC851974 TKW851973:TKY851974 TUS851973:TUU851974 UEO851973:UEQ851974 UOK851973:UOM851974 UYG851973:UYI851974 VIC851973:VIE851974 VRY851973:VSA851974 WBU851973:WBW851974 WLQ851973:WLS851974 WVM851973:WVO851974 F917509:G917510 JA917509:JC917510 SW917509:SY917510 ACS917509:ACU917510 AMO917509:AMQ917510 AWK917509:AWM917510 BGG917509:BGI917510 BQC917509:BQE917510 BZY917509:CAA917510 CJU917509:CJW917510 CTQ917509:CTS917510 DDM917509:DDO917510 DNI917509:DNK917510 DXE917509:DXG917510 EHA917509:EHC917510 EQW917509:EQY917510 FAS917509:FAU917510 FKO917509:FKQ917510 FUK917509:FUM917510 GEG917509:GEI917510 GOC917509:GOE917510 GXY917509:GYA917510 HHU917509:HHW917510 HRQ917509:HRS917510 IBM917509:IBO917510 ILI917509:ILK917510 IVE917509:IVG917510 JFA917509:JFC917510 JOW917509:JOY917510 JYS917509:JYU917510 KIO917509:KIQ917510 KSK917509:KSM917510 LCG917509:LCI917510 LMC917509:LME917510 LVY917509:LWA917510 MFU917509:MFW917510 MPQ917509:MPS917510 MZM917509:MZO917510 NJI917509:NJK917510 NTE917509:NTG917510 ODA917509:ODC917510 OMW917509:OMY917510 OWS917509:OWU917510 PGO917509:PGQ917510 PQK917509:PQM917510 QAG917509:QAI917510 QKC917509:QKE917510 QTY917509:QUA917510 RDU917509:RDW917510 RNQ917509:RNS917510 RXM917509:RXO917510 SHI917509:SHK917510 SRE917509:SRG917510 TBA917509:TBC917510 TKW917509:TKY917510 TUS917509:TUU917510 UEO917509:UEQ917510 UOK917509:UOM917510 UYG917509:UYI917510 VIC917509:VIE917510 VRY917509:VSA917510 WBU917509:WBW917510 WLQ917509:WLS917510 WVM917509:WVO917510 F983045:G983046 JA983045:JC983046 SW983045:SY983046 ACS983045:ACU983046 AMO983045:AMQ983046 AWK983045:AWM983046 BGG983045:BGI983046 BQC983045:BQE983046 BZY983045:CAA983046 CJU983045:CJW983046 CTQ983045:CTS983046 DDM983045:DDO983046 DNI983045:DNK983046 DXE983045:DXG983046 EHA983045:EHC983046 EQW983045:EQY983046 FAS983045:FAU983046 FKO983045:FKQ983046 FUK983045:FUM983046 GEG983045:GEI983046 GOC983045:GOE983046 GXY983045:GYA983046 HHU983045:HHW983046 HRQ983045:HRS983046 IBM983045:IBO983046 ILI983045:ILK983046 IVE983045:IVG983046 JFA983045:JFC983046 JOW983045:JOY983046 JYS983045:JYU983046 KIO983045:KIQ983046 KSK983045:KSM983046 LCG983045:LCI983046 LMC983045:LME983046 LVY983045:LWA983046 MFU983045:MFW983046 MPQ983045:MPS983046 MZM983045:MZO983046 NJI983045:NJK983046 NTE983045:NTG983046 ODA983045:ODC983046 OMW983045:OMY983046 OWS983045:OWU983046 PGO983045:PGQ983046 PQK983045:PQM983046 QAG983045:QAI983046 QKC983045:QKE983046 QTY983045:QUA983046 RDU983045:RDW983046 RNQ983045:RNS983046 RXM983045:RXO983046 SHI983045:SHK983046 SRE983045:SRG983046 TBA983045:TBC983046 TKW983045:TKY983046 TUS983045:TUU983046 UEO983045:UEQ983046 UOK983045:UOM983046 UYG983045:UYI983046 VIC983045:VIE983046 VRY983045:VSA983046 WBU983045:WBW983046 WLQ983045:WLS983046 WVM983045:WVO983046 F31:G32 JA31:JC32 SW31:SY32 ACS31:ACU32 AMO31:AMQ32 AWK31:AWM32 BGG31:BGI32 BQC31:BQE32 BZY31:CAA32 CJU31:CJW32 CTQ31:CTS32 DDM31:DDO32 DNI31:DNK32 DXE31:DXG32 EHA31:EHC32 EQW31:EQY32 FAS31:FAU32 FKO31:FKQ32 FUK31:FUM32 GEG31:GEI32 GOC31:GOE32 GXY31:GYA32 HHU31:HHW32 HRQ31:HRS32 IBM31:IBO32 ILI31:ILK32 IVE31:IVG32 JFA31:JFC32 JOW31:JOY32 JYS31:JYU32 KIO31:KIQ32 KSK31:KSM32 LCG31:LCI32 LMC31:LME32 LVY31:LWA32 MFU31:MFW32 MPQ31:MPS32 MZM31:MZO32 NJI31:NJK32 NTE31:NTG32 ODA31:ODC32 OMW31:OMY32 OWS31:OWU32 PGO31:PGQ32 PQK31:PQM32 QAG31:QAI32 QKC31:QKE32 QTY31:QUA32 RDU31:RDW32 RNQ31:RNS32 RXM31:RXO32 SHI31:SHK32 SRE31:SRG32 TBA31:TBC32 TKW31:TKY32 TUS31:TUU32 UEO31:UEQ32 UOK31:UOM32 UYG31:UYI32 VIC31:VIE32 VRY31:VSA32 WBU31:WBW32 WLQ31:WLS32 WVM31:WVO32 F65567:G65568 JA65567:JC65568 SW65567:SY65568 ACS65567:ACU65568 AMO65567:AMQ65568 AWK65567:AWM65568 BGG65567:BGI65568 BQC65567:BQE65568 BZY65567:CAA65568 CJU65567:CJW65568 CTQ65567:CTS65568 DDM65567:DDO65568 DNI65567:DNK65568 DXE65567:DXG65568 EHA65567:EHC65568 EQW65567:EQY65568 FAS65567:FAU65568 FKO65567:FKQ65568 FUK65567:FUM65568 GEG65567:GEI65568 GOC65567:GOE65568 GXY65567:GYA65568 HHU65567:HHW65568 HRQ65567:HRS65568 IBM65567:IBO65568 ILI65567:ILK65568 IVE65567:IVG65568 JFA65567:JFC65568 JOW65567:JOY65568 JYS65567:JYU65568 KIO65567:KIQ65568 KSK65567:KSM65568 LCG65567:LCI65568 LMC65567:LME65568 LVY65567:LWA65568 MFU65567:MFW65568 MPQ65567:MPS65568 MZM65567:MZO65568 NJI65567:NJK65568 NTE65567:NTG65568 ODA65567:ODC65568 OMW65567:OMY65568 OWS65567:OWU65568 PGO65567:PGQ65568 PQK65567:PQM65568 QAG65567:QAI65568 QKC65567:QKE65568 QTY65567:QUA65568 RDU65567:RDW65568 RNQ65567:RNS65568 RXM65567:RXO65568 SHI65567:SHK65568 SRE65567:SRG65568 TBA65567:TBC65568 TKW65567:TKY65568 TUS65567:TUU65568 UEO65567:UEQ65568 UOK65567:UOM65568 UYG65567:UYI65568 VIC65567:VIE65568 VRY65567:VSA65568 WBU65567:WBW65568 WLQ65567:WLS65568 WVM65567:WVO65568 F131103:G131104 JA131103:JC131104 SW131103:SY131104 ACS131103:ACU131104 AMO131103:AMQ131104 AWK131103:AWM131104 BGG131103:BGI131104 BQC131103:BQE131104 BZY131103:CAA131104 CJU131103:CJW131104 CTQ131103:CTS131104 DDM131103:DDO131104 DNI131103:DNK131104 DXE131103:DXG131104 EHA131103:EHC131104 EQW131103:EQY131104 FAS131103:FAU131104 FKO131103:FKQ131104 FUK131103:FUM131104 GEG131103:GEI131104 GOC131103:GOE131104 GXY131103:GYA131104 HHU131103:HHW131104 HRQ131103:HRS131104 IBM131103:IBO131104 ILI131103:ILK131104 IVE131103:IVG131104 JFA131103:JFC131104 JOW131103:JOY131104 JYS131103:JYU131104 KIO131103:KIQ131104 KSK131103:KSM131104 LCG131103:LCI131104 LMC131103:LME131104 LVY131103:LWA131104 MFU131103:MFW131104 MPQ131103:MPS131104 MZM131103:MZO131104 NJI131103:NJK131104 NTE131103:NTG131104 ODA131103:ODC131104 OMW131103:OMY131104 OWS131103:OWU131104 PGO131103:PGQ131104 PQK131103:PQM131104 QAG131103:QAI131104 QKC131103:QKE131104 QTY131103:QUA131104 RDU131103:RDW131104 RNQ131103:RNS131104 RXM131103:RXO131104 SHI131103:SHK131104 SRE131103:SRG131104 TBA131103:TBC131104 TKW131103:TKY131104 TUS131103:TUU131104 UEO131103:UEQ131104 UOK131103:UOM131104 UYG131103:UYI131104 VIC131103:VIE131104 VRY131103:VSA131104 WBU131103:WBW131104 WLQ131103:WLS131104 WVM131103:WVO131104 F196639:G196640 JA196639:JC196640 SW196639:SY196640 ACS196639:ACU196640 AMO196639:AMQ196640 AWK196639:AWM196640 BGG196639:BGI196640 BQC196639:BQE196640 BZY196639:CAA196640 CJU196639:CJW196640 CTQ196639:CTS196640 DDM196639:DDO196640 DNI196639:DNK196640 DXE196639:DXG196640 EHA196639:EHC196640 EQW196639:EQY196640 FAS196639:FAU196640 FKO196639:FKQ196640 FUK196639:FUM196640 GEG196639:GEI196640 GOC196639:GOE196640 GXY196639:GYA196640 HHU196639:HHW196640 HRQ196639:HRS196640 IBM196639:IBO196640 ILI196639:ILK196640 IVE196639:IVG196640 JFA196639:JFC196640 JOW196639:JOY196640 JYS196639:JYU196640 KIO196639:KIQ196640 KSK196639:KSM196640 LCG196639:LCI196640 LMC196639:LME196640 LVY196639:LWA196640 MFU196639:MFW196640 MPQ196639:MPS196640 MZM196639:MZO196640 NJI196639:NJK196640 NTE196639:NTG196640 ODA196639:ODC196640 OMW196639:OMY196640 OWS196639:OWU196640 PGO196639:PGQ196640 PQK196639:PQM196640 QAG196639:QAI196640 QKC196639:QKE196640 QTY196639:QUA196640 RDU196639:RDW196640 RNQ196639:RNS196640 RXM196639:RXO196640 SHI196639:SHK196640 SRE196639:SRG196640 TBA196639:TBC196640 TKW196639:TKY196640 TUS196639:TUU196640 UEO196639:UEQ196640 UOK196639:UOM196640 UYG196639:UYI196640 VIC196639:VIE196640 VRY196639:VSA196640 WBU196639:WBW196640 WLQ196639:WLS196640 WVM196639:WVO196640 F262175:G262176 JA262175:JC262176 SW262175:SY262176 ACS262175:ACU262176 AMO262175:AMQ262176 AWK262175:AWM262176 BGG262175:BGI262176 BQC262175:BQE262176 BZY262175:CAA262176 CJU262175:CJW262176 CTQ262175:CTS262176 DDM262175:DDO262176 DNI262175:DNK262176 DXE262175:DXG262176 EHA262175:EHC262176 EQW262175:EQY262176 FAS262175:FAU262176 FKO262175:FKQ262176 FUK262175:FUM262176 GEG262175:GEI262176 GOC262175:GOE262176 GXY262175:GYA262176 HHU262175:HHW262176 HRQ262175:HRS262176 IBM262175:IBO262176 ILI262175:ILK262176 IVE262175:IVG262176 JFA262175:JFC262176 JOW262175:JOY262176 JYS262175:JYU262176 KIO262175:KIQ262176 KSK262175:KSM262176 LCG262175:LCI262176 LMC262175:LME262176 LVY262175:LWA262176 MFU262175:MFW262176 MPQ262175:MPS262176 MZM262175:MZO262176 NJI262175:NJK262176 NTE262175:NTG262176 ODA262175:ODC262176 OMW262175:OMY262176 OWS262175:OWU262176 PGO262175:PGQ262176 PQK262175:PQM262176 QAG262175:QAI262176 QKC262175:QKE262176 QTY262175:QUA262176 RDU262175:RDW262176 RNQ262175:RNS262176 RXM262175:RXO262176 SHI262175:SHK262176 SRE262175:SRG262176 TBA262175:TBC262176 TKW262175:TKY262176 TUS262175:TUU262176 UEO262175:UEQ262176 UOK262175:UOM262176 UYG262175:UYI262176 VIC262175:VIE262176 VRY262175:VSA262176 WBU262175:WBW262176 WLQ262175:WLS262176 WVM262175:WVO262176 F327711:G327712 JA327711:JC327712 SW327711:SY327712 ACS327711:ACU327712 AMO327711:AMQ327712 AWK327711:AWM327712 BGG327711:BGI327712 BQC327711:BQE327712 BZY327711:CAA327712 CJU327711:CJW327712 CTQ327711:CTS327712 DDM327711:DDO327712 DNI327711:DNK327712 DXE327711:DXG327712 EHA327711:EHC327712 EQW327711:EQY327712 FAS327711:FAU327712 FKO327711:FKQ327712 FUK327711:FUM327712 GEG327711:GEI327712 GOC327711:GOE327712 GXY327711:GYA327712 HHU327711:HHW327712 HRQ327711:HRS327712 IBM327711:IBO327712 ILI327711:ILK327712 IVE327711:IVG327712 JFA327711:JFC327712 JOW327711:JOY327712 JYS327711:JYU327712 KIO327711:KIQ327712 KSK327711:KSM327712 LCG327711:LCI327712 LMC327711:LME327712 LVY327711:LWA327712 MFU327711:MFW327712 MPQ327711:MPS327712 MZM327711:MZO327712 NJI327711:NJK327712 NTE327711:NTG327712 ODA327711:ODC327712 OMW327711:OMY327712 OWS327711:OWU327712 PGO327711:PGQ327712 PQK327711:PQM327712 QAG327711:QAI327712 QKC327711:QKE327712 QTY327711:QUA327712 RDU327711:RDW327712 RNQ327711:RNS327712 RXM327711:RXO327712 SHI327711:SHK327712 SRE327711:SRG327712 TBA327711:TBC327712 TKW327711:TKY327712 TUS327711:TUU327712 UEO327711:UEQ327712 UOK327711:UOM327712 UYG327711:UYI327712 VIC327711:VIE327712 VRY327711:VSA327712 WBU327711:WBW327712 WLQ327711:WLS327712 WVM327711:WVO327712 F393247:G393248 JA393247:JC393248 SW393247:SY393248 ACS393247:ACU393248 AMO393247:AMQ393248 AWK393247:AWM393248 BGG393247:BGI393248 BQC393247:BQE393248 BZY393247:CAA393248 CJU393247:CJW393248 CTQ393247:CTS393248 DDM393247:DDO393248 DNI393247:DNK393248 DXE393247:DXG393248 EHA393247:EHC393248 EQW393247:EQY393248 FAS393247:FAU393248 FKO393247:FKQ393248 FUK393247:FUM393248 GEG393247:GEI393248 GOC393247:GOE393248 GXY393247:GYA393248 HHU393247:HHW393248 HRQ393247:HRS393248 IBM393247:IBO393248 ILI393247:ILK393248 IVE393247:IVG393248 JFA393247:JFC393248 JOW393247:JOY393248 JYS393247:JYU393248 KIO393247:KIQ393248 KSK393247:KSM393248 LCG393247:LCI393248 LMC393247:LME393248 LVY393247:LWA393248 MFU393247:MFW393248 MPQ393247:MPS393248 MZM393247:MZO393248 NJI393247:NJK393248 NTE393247:NTG393248 ODA393247:ODC393248 OMW393247:OMY393248 OWS393247:OWU393248 PGO393247:PGQ393248 PQK393247:PQM393248 QAG393247:QAI393248 QKC393247:QKE393248 QTY393247:QUA393248 RDU393247:RDW393248 RNQ393247:RNS393248 RXM393247:RXO393248 SHI393247:SHK393248 SRE393247:SRG393248 TBA393247:TBC393248 TKW393247:TKY393248 TUS393247:TUU393248 UEO393247:UEQ393248 UOK393247:UOM393248 UYG393247:UYI393248 VIC393247:VIE393248 VRY393247:VSA393248 WBU393247:WBW393248 WLQ393247:WLS393248 WVM393247:WVO393248 F458783:G458784 JA458783:JC458784 SW458783:SY458784 ACS458783:ACU458784 AMO458783:AMQ458784 AWK458783:AWM458784 BGG458783:BGI458784 BQC458783:BQE458784 BZY458783:CAA458784 CJU458783:CJW458784 CTQ458783:CTS458784 DDM458783:DDO458784 DNI458783:DNK458784 DXE458783:DXG458784 EHA458783:EHC458784 EQW458783:EQY458784 FAS458783:FAU458784 FKO458783:FKQ458784 FUK458783:FUM458784 GEG458783:GEI458784 GOC458783:GOE458784 GXY458783:GYA458784 HHU458783:HHW458784 HRQ458783:HRS458784 IBM458783:IBO458784 ILI458783:ILK458784 IVE458783:IVG458784 JFA458783:JFC458784 JOW458783:JOY458784 JYS458783:JYU458784 KIO458783:KIQ458784 KSK458783:KSM458784 LCG458783:LCI458784 LMC458783:LME458784 LVY458783:LWA458784 MFU458783:MFW458784 MPQ458783:MPS458784 MZM458783:MZO458784 NJI458783:NJK458784 NTE458783:NTG458784 ODA458783:ODC458784 OMW458783:OMY458784 OWS458783:OWU458784 PGO458783:PGQ458784 PQK458783:PQM458784 QAG458783:QAI458784 QKC458783:QKE458784 QTY458783:QUA458784 RDU458783:RDW458784 RNQ458783:RNS458784 RXM458783:RXO458784 SHI458783:SHK458784 SRE458783:SRG458784 TBA458783:TBC458784 TKW458783:TKY458784 TUS458783:TUU458784 UEO458783:UEQ458784 UOK458783:UOM458784 UYG458783:UYI458784 VIC458783:VIE458784 VRY458783:VSA458784 WBU458783:WBW458784 WLQ458783:WLS458784 WVM458783:WVO458784 F524319:G524320 JA524319:JC524320 SW524319:SY524320 ACS524319:ACU524320 AMO524319:AMQ524320 AWK524319:AWM524320 BGG524319:BGI524320 BQC524319:BQE524320 BZY524319:CAA524320 CJU524319:CJW524320 CTQ524319:CTS524320 DDM524319:DDO524320 DNI524319:DNK524320 DXE524319:DXG524320 EHA524319:EHC524320 EQW524319:EQY524320 FAS524319:FAU524320 FKO524319:FKQ524320 FUK524319:FUM524320 GEG524319:GEI524320 GOC524319:GOE524320 GXY524319:GYA524320 HHU524319:HHW524320 HRQ524319:HRS524320 IBM524319:IBO524320 ILI524319:ILK524320 IVE524319:IVG524320 JFA524319:JFC524320 JOW524319:JOY524320 JYS524319:JYU524320 KIO524319:KIQ524320 KSK524319:KSM524320 LCG524319:LCI524320 LMC524319:LME524320 LVY524319:LWA524320 MFU524319:MFW524320 MPQ524319:MPS524320 MZM524319:MZO524320 NJI524319:NJK524320 NTE524319:NTG524320 ODA524319:ODC524320 OMW524319:OMY524320 OWS524319:OWU524320 PGO524319:PGQ524320 PQK524319:PQM524320 QAG524319:QAI524320 QKC524319:QKE524320 QTY524319:QUA524320 RDU524319:RDW524320 RNQ524319:RNS524320 RXM524319:RXO524320 SHI524319:SHK524320 SRE524319:SRG524320 TBA524319:TBC524320 TKW524319:TKY524320 TUS524319:TUU524320 UEO524319:UEQ524320 UOK524319:UOM524320 UYG524319:UYI524320 VIC524319:VIE524320 VRY524319:VSA524320 WBU524319:WBW524320 WLQ524319:WLS524320 WVM524319:WVO524320 F589855:G589856 JA589855:JC589856 SW589855:SY589856 ACS589855:ACU589856 AMO589855:AMQ589856 AWK589855:AWM589856 BGG589855:BGI589856 BQC589855:BQE589856 BZY589855:CAA589856 CJU589855:CJW589856 CTQ589855:CTS589856 DDM589855:DDO589856 DNI589855:DNK589856 DXE589855:DXG589856 EHA589855:EHC589856 EQW589855:EQY589856 FAS589855:FAU589856 FKO589855:FKQ589856 FUK589855:FUM589856 GEG589855:GEI589856 GOC589855:GOE589856 GXY589855:GYA589856 HHU589855:HHW589856 HRQ589855:HRS589856 IBM589855:IBO589856 ILI589855:ILK589856 IVE589855:IVG589856 JFA589855:JFC589856 JOW589855:JOY589856 JYS589855:JYU589856 KIO589855:KIQ589856 KSK589855:KSM589856 LCG589855:LCI589856 LMC589855:LME589856 LVY589855:LWA589856 MFU589855:MFW589856 MPQ589855:MPS589856 MZM589855:MZO589856 NJI589855:NJK589856 NTE589855:NTG589856 ODA589855:ODC589856 OMW589855:OMY589856 OWS589855:OWU589856 PGO589855:PGQ589856 PQK589855:PQM589856 QAG589855:QAI589856 QKC589855:QKE589856 QTY589855:QUA589856 RDU589855:RDW589856 RNQ589855:RNS589856 RXM589855:RXO589856 SHI589855:SHK589856 SRE589855:SRG589856 TBA589855:TBC589856 TKW589855:TKY589856 TUS589855:TUU589856 UEO589855:UEQ589856 UOK589855:UOM589856 UYG589855:UYI589856 VIC589855:VIE589856 VRY589855:VSA589856 WBU589855:WBW589856 WLQ589855:WLS589856 WVM589855:WVO589856 F655391:G655392 JA655391:JC655392 SW655391:SY655392 ACS655391:ACU655392 AMO655391:AMQ655392 AWK655391:AWM655392 BGG655391:BGI655392 BQC655391:BQE655392 BZY655391:CAA655392 CJU655391:CJW655392 CTQ655391:CTS655392 DDM655391:DDO655392 DNI655391:DNK655392 DXE655391:DXG655392 EHA655391:EHC655392 EQW655391:EQY655392 FAS655391:FAU655392 FKO655391:FKQ655392 FUK655391:FUM655392 GEG655391:GEI655392 GOC655391:GOE655392 GXY655391:GYA655392 HHU655391:HHW655392 HRQ655391:HRS655392 IBM655391:IBO655392 ILI655391:ILK655392 IVE655391:IVG655392 JFA655391:JFC655392 JOW655391:JOY655392 JYS655391:JYU655392 KIO655391:KIQ655392 KSK655391:KSM655392 LCG655391:LCI655392 LMC655391:LME655392 LVY655391:LWA655392 MFU655391:MFW655392 MPQ655391:MPS655392 MZM655391:MZO655392 NJI655391:NJK655392 NTE655391:NTG655392 ODA655391:ODC655392 OMW655391:OMY655392 OWS655391:OWU655392 PGO655391:PGQ655392 PQK655391:PQM655392 QAG655391:QAI655392 QKC655391:QKE655392 QTY655391:QUA655392 RDU655391:RDW655392 RNQ655391:RNS655392 RXM655391:RXO655392 SHI655391:SHK655392 SRE655391:SRG655392 TBA655391:TBC655392 TKW655391:TKY655392 TUS655391:TUU655392 UEO655391:UEQ655392 UOK655391:UOM655392 UYG655391:UYI655392 VIC655391:VIE655392 VRY655391:VSA655392 WBU655391:WBW655392 WLQ655391:WLS655392 WVM655391:WVO655392 F720927:G720928 JA720927:JC720928 SW720927:SY720928 ACS720927:ACU720928 AMO720927:AMQ720928 AWK720927:AWM720928 BGG720927:BGI720928 BQC720927:BQE720928 BZY720927:CAA720928 CJU720927:CJW720928 CTQ720927:CTS720928 DDM720927:DDO720928 DNI720927:DNK720928 DXE720927:DXG720928 EHA720927:EHC720928 EQW720927:EQY720928 FAS720927:FAU720928 FKO720927:FKQ720928 FUK720927:FUM720928 GEG720927:GEI720928 GOC720927:GOE720928 GXY720927:GYA720928 HHU720927:HHW720928 HRQ720927:HRS720928 IBM720927:IBO720928 ILI720927:ILK720928 IVE720927:IVG720928 JFA720927:JFC720928 JOW720927:JOY720928 JYS720927:JYU720928 KIO720927:KIQ720928 KSK720927:KSM720928 LCG720927:LCI720928 LMC720927:LME720928 LVY720927:LWA720928 MFU720927:MFW720928 MPQ720927:MPS720928 MZM720927:MZO720928 NJI720927:NJK720928 NTE720927:NTG720928 ODA720927:ODC720928 OMW720927:OMY720928 OWS720927:OWU720928 PGO720927:PGQ720928 PQK720927:PQM720928 QAG720927:QAI720928 QKC720927:QKE720928 QTY720927:QUA720928 RDU720927:RDW720928 RNQ720927:RNS720928 RXM720927:RXO720928 SHI720927:SHK720928 SRE720927:SRG720928 TBA720927:TBC720928 TKW720927:TKY720928 TUS720927:TUU720928 UEO720927:UEQ720928 UOK720927:UOM720928 UYG720927:UYI720928 VIC720927:VIE720928 VRY720927:VSA720928 WBU720927:WBW720928 WLQ720927:WLS720928 WVM720927:WVO720928 F786463:G786464 JA786463:JC786464 SW786463:SY786464 ACS786463:ACU786464 AMO786463:AMQ786464 AWK786463:AWM786464 BGG786463:BGI786464 BQC786463:BQE786464 BZY786463:CAA786464 CJU786463:CJW786464 CTQ786463:CTS786464 DDM786463:DDO786464 DNI786463:DNK786464 DXE786463:DXG786464 EHA786463:EHC786464 EQW786463:EQY786464 FAS786463:FAU786464 FKO786463:FKQ786464 FUK786463:FUM786464 GEG786463:GEI786464 GOC786463:GOE786464 GXY786463:GYA786464 HHU786463:HHW786464 HRQ786463:HRS786464 IBM786463:IBO786464 ILI786463:ILK786464 IVE786463:IVG786464 JFA786463:JFC786464 JOW786463:JOY786464 JYS786463:JYU786464 KIO786463:KIQ786464 KSK786463:KSM786464 LCG786463:LCI786464 LMC786463:LME786464 LVY786463:LWA786464 MFU786463:MFW786464 MPQ786463:MPS786464 MZM786463:MZO786464 NJI786463:NJK786464 NTE786463:NTG786464 ODA786463:ODC786464 OMW786463:OMY786464 OWS786463:OWU786464 PGO786463:PGQ786464 PQK786463:PQM786464 QAG786463:QAI786464 QKC786463:QKE786464 QTY786463:QUA786464 RDU786463:RDW786464 RNQ786463:RNS786464 RXM786463:RXO786464 SHI786463:SHK786464 SRE786463:SRG786464 TBA786463:TBC786464 TKW786463:TKY786464 TUS786463:TUU786464 UEO786463:UEQ786464 UOK786463:UOM786464 UYG786463:UYI786464 VIC786463:VIE786464 VRY786463:VSA786464 WBU786463:WBW786464 WLQ786463:WLS786464 WVM786463:WVO786464 F851999:G852000 JA851999:JC852000 SW851999:SY852000 ACS851999:ACU852000 AMO851999:AMQ852000 AWK851999:AWM852000 BGG851999:BGI852000 BQC851999:BQE852000 BZY851999:CAA852000 CJU851999:CJW852000 CTQ851999:CTS852000 DDM851999:DDO852000 DNI851999:DNK852000 DXE851999:DXG852000 EHA851999:EHC852000 EQW851999:EQY852000 FAS851999:FAU852000 FKO851999:FKQ852000 FUK851999:FUM852000 GEG851999:GEI852000 GOC851999:GOE852000 GXY851999:GYA852000 HHU851999:HHW852000 HRQ851999:HRS852000 IBM851999:IBO852000 ILI851999:ILK852000 IVE851999:IVG852000 JFA851999:JFC852000 JOW851999:JOY852000 JYS851999:JYU852000 KIO851999:KIQ852000 KSK851999:KSM852000 LCG851999:LCI852000 LMC851999:LME852000 LVY851999:LWA852000 MFU851999:MFW852000 MPQ851999:MPS852000 MZM851999:MZO852000 NJI851999:NJK852000 NTE851999:NTG852000 ODA851999:ODC852000 OMW851999:OMY852000 OWS851999:OWU852000 PGO851999:PGQ852000 PQK851999:PQM852000 QAG851999:QAI852000 QKC851999:QKE852000 QTY851999:QUA852000 RDU851999:RDW852000 RNQ851999:RNS852000 RXM851999:RXO852000 SHI851999:SHK852000 SRE851999:SRG852000 TBA851999:TBC852000 TKW851999:TKY852000 TUS851999:TUU852000 UEO851999:UEQ852000 UOK851999:UOM852000 UYG851999:UYI852000 VIC851999:VIE852000 VRY851999:VSA852000 WBU851999:WBW852000 WLQ851999:WLS852000 WVM851999:WVO852000 F917535:G917536 JA917535:JC917536 SW917535:SY917536 ACS917535:ACU917536 AMO917535:AMQ917536 AWK917535:AWM917536 BGG917535:BGI917536 BQC917535:BQE917536 BZY917535:CAA917536 CJU917535:CJW917536 CTQ917535:CTS917536 DDM917535:DDO917536 DNI917535:DNK917536 DXE917535:DXG917536 EHA917535:EHC917536 EQW917535:EQY917536 FAS917535:FAU917536 FKO917535:FKQ917536 FUK917535:FUM917536 GEG917535:GEI917536 GOC917535:GOE917536 GXY917535:GYA917536 HHU917535:HHW917536 HRQ917535:HRS917536 IBM917535:IBO917536 ILI917535:ILK917536 IVE917535:IVG917536 JFA917535:JFC917536 JOW917535:JOY917536 JYS917535:JYU917536 KIO917535:KIQ917536 KSK917535:KSM917536 LCG917535:LCI917536 LMC917535:LME917536 LVY917535:LWA917536 MFU917535:MFW917536 MPQ917535:MPS917536 MZM917535:MZO917536 NJI917535:NJK917536 NTE917535:NTG917536 ODA917535:ODC917536 OMW917535:OMY917536 OWS917535:OWU917536 PGO917535:PGQ917536 PQK917535:PQM917536 QAG917535:QAI917536 QKC917535:QKE917536 QTY917535:QUA917536 RDU917535:RDW917536 RNQ917535:RNS917536 RXM917535:RXO917536 SHI917535:SHK917536 SRE917535:SRG917536 TBA917535:TBC917536 TKW917535:TKY917536 TUS917535:TUU917536 UEO917535:UEQ917536 UOK917535:UOM917536 UYG917535:UYI917536 VIC917535:VIE917536 VRY917535:VSA917536 WBU917535:WBW917536 WLQ917535:WLS917536 WVM917535:WVO917536 F983071:G983072 JA983071:JC983072 SW983071:SY983072 ACS983071:ACU983072 AMO983071:AMQ983072 AWK983071:AWM983072 BGG983071:BGI983072 BQC983071:BQE983072 BZY983071:CAA983072 CJU983071:CJW983072 CTQ983071:CTS983072 DDM983071:DDO983072 DNI983071:DNK983072 DXE983071:DXG983072 EHA983071:EHC983072 EQW983071:EQY983072 FAS983071:FAU983072 FKO983071:FKQ983072 FUK983071:FUM983072 GEG983071:GEI983072 GOC983071:GOE983072 GXY983071:GYA983072 HHU983071:HHW983072 HRQ983071:HRS983072 IBM983071:IBO983072 ILI983071:ILK983072 IVE983071:IVG983072 JFA983071:JFC983072 JOW983071:JOY983072 JYS983071:JYU983072 KIO983071:KIQ983072 KSK983071:KSM983072 LCG983071:LCI983072 LMC983071:LME983072 LVY983071:LWA983072 MFU983071:MFW983072 MPQ983071:MPS983072 MZM983071:MZO983072 NJI983071:NJK983072 NTE983071:NTG983072 ODA983071:ODC983072 OMW983071:OMY983072 OWS983071:OWU983072 PGO983071:PGQ983072 PQK983071:PQM983072 QAG983071:QAI983072 QKC983071:QKE983072 QTY983071:QUA983072 RDU983071:RDW983072 RNQ983071:RNS983072 RXM983071:RXO983072 SHI983071:SHK983072 SRE983071:SRG983072 TBA983071:TBC983072 TKW983071:TKY983072 TUS983071:TUU983072 UEO983071:UEQ983072 UOK983071:UOM983072 UYG983071:UYI983072 VIC983071:VIE983072 VRY983071:VSA983072 WBU983071:WBW983072 WLQ983071:WLS983072 WVM983071:WVO983072 O34:P34 JK34:JL34 TG34:TH34 ADC34:ADD34 AMY34:AMZ34 AWU34:AWV34 BGQ34:BGR34 BQM34:BQN34 CAI34:CAJ34 CKE34:CKF34 CUA34:CUB34 DDW34:DDX34 DNS34:DNT34 DXO34:DXP34 EHK34:EHL34 ERG34:ERH34 FBC34:FBD34 FKY34:FKZ34 FUU34:FUV34 GEQ34:GER34 GOM34:GON34 GYI34:GYJ34 HIE34:HIF34 HSA34:HSB34 IBW34:IBX34 ILS34:ILT34 IVO34:IVP34 JFK34:JFL34 JPG34:JPH34 JZC34:JZD34 KIY34:KIZ34 KSU34:KSV34 LCQ34:LCR34 LMM34:LMN34 LWI34:LWJ34 MGE34:MGF34 MQA34:MQB34 MZW34:MZX34 NJS34:NJT34 NTO34:NTP34 ODK34:ODL34 ONG34:ONH34 OXC34:OXD34 PGY34:PGZ34 PQU34:PQV34 QAQ34:QAR34 QKM34:QKN34 QUI34:QUJ34 REE34:REF34 ROA34:ROB34 RXW34:RXX34 SHS34:SHT34 SRO34:SRP34 TBK34:TBL34 TLG34:TLH34 TVC34:TVD34 UEY34:UEZ34 UOU34:UOV34 UYQ34:UYR34 VIM34:VIN34 VSI34:VSJ34 WCE34:WCF34 WMA34:WMB34 WVW34:WVX34 O65570:P65570 JK65570:JL65570 TG65570:TH65570 ADC65570:ADD65570 AMY65570:AMZ65570 AWU65570:AWV65570 BGQ65570:BGR65570 BQM65570:BQN65570 CAI65570:CAJ65570 CKE65570:CKF65570 CUA65570:CUB65570 DDW65570:DDX65570 DNS65570:DNT65570 DXO65570:DXP65570 EHK65570:EHL65570 ERG65570:ERH65570 FBC65570:FBD65570 FKY65570:FKZ65570 FUU65570:FUV65570 GEQ65570:GER65570 GOM65570:GON65570 GYI65570:GYJ65570 HIE65570:HIF65570 HSA65570:HSB65570 IBW65570:IBX65570 ILS65570:ILT65570 IVO65570:IVP65570 JFK65570:JFL65570 JPG65570:JPH65570 JZC65570:JZD65570 KIY65570:KIZ65570 KSU65570:KSV65570 LCQ65570:LCR65570 LMM65570:LMN65570 LWI65570:LWJ65570 MGE65570:MGF65570 MQA65570:MQB65570 MZW65570:MZX65570 NJS65570:NJT65570 NTO65570:NTP65570 ODK65570:ODL65570 ONG65570:ONH65570 OXC65570:OXD65570 PGY65570:PGZ65570 PQU65570:PQV65570 QAQ65570:QAR65570 QKM65570:QKN65570 QUI65570:QUJ65570 REE65570:REF65570 ROA65570:ROB65570 RXW65570:RXX65570 SHS65570:SHT65570 SRO65570:SRP65570 TBK65570:TBL65570 TLG65570:TLH65570 TVC65570:TVD65570 UEY65570:UEZ65570 UOU65570:UOV65570 UYQ65570:UYR65570 VIM65570:VIN65570 VSI65570:VSJ65570 WCE65570:WCF65570 WMA65570:WMB65570 WVW65570:WVX65570 O131106:P131106 JK131106:JL131106 TG131106:TH131106 ADC131106:ADD131106 AMY131106:AMZ131106 AWU131106:AWV131106 BGQ131106:BGR131106 BQM131106:BQN131106 CAI131106:CAJ131106 CKE131106:CKF131106 CUA131106:CUB131106 DDW131106:DDX131106 DNS131106:DNT131106 DXO131106:DXP131106 EHK131106:EHL131106 ERG131106:ERH131106 FBC131106:FBD131106 FKY131106:FKZ131106 FUU131106:FUV131106 GEQ131106:GER131106 GOM131106:GON131106 GYI131106:GYJ131106 HIE131106:HIF131106 HSA131106:HSB131106 IBW131106:IBX131106 ILS131106:ILT131106 IVO131106:IVP131106 JFK131106:JFL131106 JPG131106:JPH131106 JZC131106:JZD131106 KIY131106:KIZ131106 KSU131106:KSV131106 LCQ131106:LCR131106 LMM131106:LMN131106 LWI131106:LWJ131106 MGE131106:MGF131106 MQA131106:MQB131106 MZW131106:MZX131106 NJS131106:NJT131106 NTO131106:NTP131106 ODK131106:ODL131106 ONG131106:ONH131106 OXC131106:OXD131106 PGY131106:PGZ131106 PQU131106:PQV131106 QAQ131106:QAR131106 QKM131106:QKN131106 QUI131106:QUJ131106 REE131106:REF131106 ROA131106:ROB131106 RXW131106:RXX131106 SHS131106:SHT131106 SRO131106:SRP131106 TBK131106:TBL131106 TLG131106:TLH131106 TVC131106:TVD131106 UEY131106:UEZ131106 UOU131106:UOV131106 UYQ131106:UYR131106 VIM131106:VIN131106 VSI131106:VSJ131106 WCE131106:WCF131106 WMA131106:WMB131106 WVW131106:WVX131106 O196642:P196642 JK196642:JL196642 TG196642:TH196642 ADC196642:ADD196642 AMY196642:AMZ196642 AWU196642:AWV196642 BGQ196642:BGR196642 BQM196642:BQN196642 CAI196642:CAJ196642 CKE196642:CKF196642 CUA196642:CUB196642 DDW196642:DDX196642 DNS196642:DNT196642 DXO196642:DXP196642 EHK196642:EHL196642 ERG196642:ERH196642 FBC196642:FBD196642 FKY196642:FKZ196642 FUU196642:FUV196642 GEQ196642:GER196642 GOM196642:GON196642 GYI196642:GYJ196642 HIE196642:HIF196642 HSA196642:HSB196642 IBW196642:IBX196642 ILS196642:ILT196642 IVO196642:IVP196642 JFK196642:JFL196642 JPG196642:JPH196642 JZC196642:JZD196642 KIY196642:KIZ196642 KSU196642:KSV196642 LCQ196642:LCR196642 LMM196642:LMN196642 LWI196642:LWJ196642 MGE196642:MGF196642 MQA196642:MQB196642 MZW196642:MZX196642 NJS196642:NJT196642 NTO196642:NTP196642 ODK196642:ODL196642 ONG196642:ONH196642 OXC196642:OXD196642 PGY196642:PGZ196642 PQU196642:PQV196642 QAQ196642:QAR196642 QKM196642:QKN196642 QUI196642:QUJ196642 REE196642:REF196642 ROA196642:ROB196642 RXW196642:RXX196642 SHS196642:SHT196642 SRO196642:SRP196642 TBK196642:TBL196642 TLG196642:TLH196642 TVC196642:TVD196642 UEY196642:UEZ196642 UOU196642:UOV196642 UYQ196642:UYR196642 VIM196642:VIN196642 VSI196642:VSJ196642 WCE196642:WCF196642 WMA196642:WMB196642 WVW196642:WVX196642 O262178:P262178 JK262178:JL262178 TG262178:TH262178 ADC262178:ADD262178 AMY262178:AMZ262178 AWU262178:AWV262178 BGQ262178:BGR262178 BQM262178:BQN262178 CAI262178:CAJ262178 CKE262178:CKF262178 CUA262178:CUB262178 DDW262178:DDX262178 DNS262178:DNT262178 DXO262178:DXP262178 EHK262178:EHL262178 ERG262178:ERH262178 FBC262178:FBD262178 FKY262178:FKZ262178 FUU262178:FUV262178 GEQ262178:GER262178 GOM262178:GON262178 GYI262178:GYJ262178 HIE262178:HIF262178 HSA262178:HSB262178 IBW262178:IBX262178 ILS262178:ILT262178 IVO262178:IVP262178 JFK262178:JFL262178 JPG262178:JPH262178 JZC262178:JZD262178 KIY262178:KIZ262178 KSU262178:KSV262178 LCQ262178:LCR262178 LMM262178:LMN262178 LWI262178:LWJ262178 MGE262178:MGF262178 MQA262178:MQB262178 MZW262178:MZX262178 NJS262178:NJT262178 NTO262178:NTP262178 ODK262178:ODL262178 ONG262178:ONH262178 OXC262178:OXD262178 PGY262178:PGZ262178 PQU262178:PQV262178 QAQ262178:QAR262178 QKM262178:QKN262178 QUI262178:QUJ262178 REE262178:REF262178 ROA262178:ROB262178 RXW262178:RXX262178 SHS262178:SHT262178 SRO262178:SRP262178 TBK262178:TBL262178 TLG262178:TLH262178 TVC262178:TVD262178 UEY262178:UEZ262178 UOU262178:UOV262178 UYQ262178:UYR262178 VIM262178:VIN262178 VSI262178:VSJ262178 WCE262178:WCF262178 WMA262178:WMB262178 WVW262178:WVX262178 O327714:P327714 JK327714:JL327714 TG327714:TH327714 ADC327714:ADD327714 AMY327714:AMZ327714 AWU327714:AWV327714 BGQ327714:BGR327714 BQM327714:BQN327714 CAI327714:CAJ327714 CKE327714:CKF327714 CUA327714:CUB327714 DDW327714:DDX327714 DNS327714:DNT327714 DXO327714:DXP327714 EHK327714:EHL327714 ERG327714:ERH327714 FBC327714:FBD327714 FKY327714:FKZ327714 FUU327714:FUV327714 GEQ327714:GER327714 GOM327714:GON327714 GYI327714:GYJ327714 HIE327714:HIF327714 HSA327714:HSB327714 IBW327714:IBX327714 ILS327714:ILT327714 IVO327714:IVP327714 JFK327714:JFL327714 JPG327714:JPH327714 JZC327714:JZD327714 KIY327714:KIZ327714 KSU327714:KSV327714 LCQ327714:LCR327714 LMM327714:LMN327714 LWI327714:LWJ327714 MGE327714:MGF327714 MQA327714:MQB327714 MZW327714:MZX327714 NJS327714:NJT327714 NTO327714:NTP327714 ODK327714:ODL327714 ONG327714:ONH327714 OXC327714:OXD327714 PGY327714:PGZ327714 PQU327714:PQV327714 QAQ327714:QAR327714 QKM327714:QKN327714 QUI327714:QUJ327714 REE327714:REF327714 ROA327714:ROB327714 RXW327714:RXX327714 SHS327714:SHT327714 SRO327714:SRP327714 TBK327714:TBL327714 TLG327714:TLH327714 TVC327714:TVD327714 UEY327714:UEZ327714 UOU327714:UOV327714 UYQ327714:UYR327714 VIM327714:VIN327714 VSI327714:VSJ327714 WCE327714:WCF327714 WMA327714:WMB327714 WVW327714:WVX327714 O393250:P393250 JK393250:JL393250 TG393250:TH393250 ADC393250:ADD393250 AMY393250:AMZ393250 AWU393250:AWV393250 BGQ393250:BGR393250 BQM393250:BQN393250 CAI393250:CAJ393250 CKE393250:CKF393250 CUA393250:CUB393250 DDW393250:DDX393250 DNS393250:DNT393250 DXO393250:DXP393250 EHK393250:EHL393250 ERG393250:ERH393250 FBC393250:FBD393250 FKY393250:FKZ393250 FUU393250:FUV393250 GEQ393250:GER393250 GOM393250:GON393250 GYI393250:GYJ393250 HIE393250:HIF393250 HSA393250:HSB393250 IBW393250:IBX393250 ILS393250:ILT393250 IVO393250:IVP393250 JFK393250:JFL393250 JPG393250:JPH393250 JZC393250:JZD393250 KIY393250:KIZ393250 KSU393250:KSV393250 LCQ393250:LCR393250 LMM393250:LMN393250 LWI393250:LWJ393250 MGE393250:MGF393250 MQA393250:MQB393250 MZW393250:MZX393250 NJS393250:NJT393250 NTO393250:NTP393250 ODK393250:ODL393250 ONG393250:ONH393250 OXC393250:OXD393250 PGY393250:PGZ393250 PQU393250:PQV393250 QAQ393250:QAR393250 QKM393250:QKN393250 QUI393250:QUJ393250 REE393250:REF393250 ROA393250:ROB393250 RXW393250:RXX393250 SHS393250:SHT393250 SRO393250:SRP393250 TBK393250:TBL393250 TLG393250:TLH393250 TVC393250:TVD393250 UEY393250:UEZ393250 UOU393250:UOV393250 UYQ393250:UYR393250 VIM393250:VIN393250 VSI393250:VSJ393250 WCE393250:WCF393250 WMA393250:WMB393250 WVW393250:WVX393250 O458786:P458786 JK458786:JL458786 TG458786:TH458786 ADC458786:ADD458786 AMY458786:AMZ458786 AWU458786:AWV458786 BGQ458786:BGR458786 BQM458786:BQN458786 CAI458786:CAJ458786 CKE458786:CKF458786 CUA458786:CUB458786 DDW458786:DDX458786 DNS458786:DNT458786 DXO458786:DXP458786 EHK458786:EHL458786 ERG458786:ERH458786 FBC458786:FBD458786 FKY458786:FKZ458786 FUU458786:FUV458786 GEQ458786:GER458786 GOM458786:GON458786 GYI458786:GYJ458786 HIE458786:HIF458786 HSA458786:HSB458786 IBW458786:IBX458786 ILS458786:ILT458786 IVO458786:IVP458786 JFK458786:JFL458786 JPG458786:JPH458786 JZC458786:JZD458786 KIY458786:KIZ458786 KSU458786:KSV458786 LCQ458786:LCR458786 LMM458786:LMN458786 LWI458786:LWJ458786 MGE458786:MGF458786 MQA458786:MQB458786 MZW458786:MZX458786 NJS458786:NJT458786 NTO458786:NTP458786 ODK458786:ODL458786 ONG458786:ONH458786 OXC458786:OXD458786 PGY458786:PGZ458786 PQU458786:PQV458786 QAQ458786:QAR458786 QKM458786:QKN458786 QUI458786:QUJ458786 REE458786:REF458786 ROA458786:ROB458786 RXW458786:RXX458786 SHS458786:SHT458786 SRO458786:SRP458786 TBK458786:TBL458786 TLG458786:TLH458786 TVC458786:TVD458786 UEY458786:UEZ458786 UOU458786:UOV458786 UYQ458786:UYR458786 VIM458786:VIN458786 VSI458786:VSJ458786 WCE458786:WCF458786 WMA458786:WMB458786 WVW458786:WVX458786 O524322:P524322 JK524322:JL524322 TG524322:TH524322 ADC524322:ADD524322 AMY524322:AMZ524322 AWU524322:AWV524322 BGQ524322:BGR524322 BQM524322:BQN524322 CAI524322:CAJ524322 CKE524322:CKF524322 CUA524322:CUB524322 DDW524322:DDX524322 DNS524322:DNT524322 DXO524322:DXP524322 EHK524322:EHL524322 ERG524322:ERH524322 FBC524322:FBD524322 FKY524322:FKZ524322 FUU524322:FUV524322 GEQ524322:GER524322 GOM524322:GON524322 GYI524322:GYJ524322 HIE524322:HIF524322 HSA524322:HSB524322 IBW524322:IBX524322 ILS524322:ILT524322 IVO524322:IVP524322 JFK524322:JFL524322 JPG524322:JPH524322 JZC524322:JZD524322 KIY524322:KIZ524322 KSU524322:KSV524322 LCQ524322:LCR524322 LMM524322:LMN524322 LWI524322:LWJ524322 MGE524322:MGF524322 MQA524322:MQB524322 MZW524322:MZX524322 NJS524322:NJT524322 NTO524322:NTP524322 ODK524322:ODL524322 ONG524322:ONH524322 OXC524322:OXD524322 PGY524322:PGZ524322 PQU524322:PQV524322 QAQ524322:QAR524322 QKM524322:QKN524322 QUI524322:QUJ524322 REE524322:REF524322 ROA524322:ROB524322 RXW524322:RXX524322 SHS524322:SHT524322 SRO524322:SRP524322 TBK524322:TBL524322 TLG524322:TLH524322 TVC524322:TVD524322 UEY524322:UEZ524322 UOU524322:UOV524322 UYQ524322:UYR524322 VIM524322:VIN524322 VSI524322:VSJ524322 WCE524322:WCF524322 WMA524322:WMB524322 WVW524322:WVX524322 O589858:P589858 JK589858:JL589858 TG589858:TH589858 ADC589858:ADD589858 AMY589858:AMZ589858 AWU589858:AWV589858 BGQ589858:BGR589858 BQM589858:BQN589858 CAI589858:CAJ589858 CKE589858:CKF589858 CUA589858:CUB589858 DDW589858:DDX589858 DNS589858:DNT589858 DXO589858:DXP589858 EHK589858:EHL589858 ERG589858:ERH589858 FBC589858:FBD589858 FKY589858:FKZ589858 FUU589858:FUV589858 GEQ589858:GER589858 GOM589858:GON589858 GYI589858:GYJ589858 HIE589858:HIF589858 HSA589858:HSB589858 IBW589858:IBX589858 ILS589858:ILT589858 IVO589858:IVP589858 JFK589858:JFL589858 JPG589858:JPH589858 JZC589858:JZD589858 KIY589858:KIZ589858 KSU589858:KSV589858 LCQ589858:LCR589858 LMM589858:LMN589858 LWI589858:LWJ589858 MGE589858:MGF589858 MQA589858:MQB589858 MZW589858:MZX589858 NJS589858:NJT589858 NTO589858:NTP589858 ODK589858:ODL589858 ONG589858:ONH589858 OXC589858:OXD589858 PGY589858:PGZ589858 PQU589858:PQV589858 QAQ589858:QAR589858 QKM589858:QKN589858 QUI589858:QUJ589858 REE589858:REF589858 ROA589858:ROB589858 RXW589858:RXX589858 SHS589858:SHT589858 SRO589858:SRP589858 TBK589858:TBL589858 TLG589858:TLH589858 TVC589858:TVD589858 UEY589858:UEZ589858 UOU589858:UOV589858 UYQ589858:UYR589858 VIM589858:VIN589858 VSI589858:VSJ589858 WCE589858:WCF589858 WMA589858:WMB589858 WVW589858:WVX589858 O655394:P655394 JK655394:JL655394 TG655394:TH655394 ADC655394:ADD655394 AMY655394:AMZ655394 AWU655394:AWV655394 BGQ655394:BGR655394 BQM655394:BQN655394 CAI655394:CAJ655394 CKE655394:CKF655394 CUA655394:CUB655394 DDW655394:DDX655394 DNS655394:DNT655394 DXO655394:DXP655394 EHK655394:EHL655394 ERG655394:ERH655394 FBC655394:FBD655394 FKY655394:FKZ655394 FUU655394:FUV655394 GEQ655394:GER655394 GOM655394:GON655394 GYI655394:GYJ655394 HIE655394:HIF655394 HSA655394:HSB655394 IBW655394:IBX655394 ILS655394:ILT655394 IVO655394:IVP655394 JFK655394:JFL655394 JPG655394:JPH655394 JZC655394:JZD655394 KIY655394:KIZ655394 KSU655394:KSV655394 LCQ655394:LCR655394 LMM655394:LMN655394 LWI655394:LWJ655394 MGE655394:MGF655394 MQA655394:MQB655394 MZW655394:MZX655394 NJS655394:NJT655394 NTO655394:NTP655394 ODK655394:ODL655394 ONG655394:ONH655394 OXC655394:OXD655394 PGY655394:PGZ655394 PQU655394:PQV655394 QAQ655394:QAR655394 QKM655394:QKN655394 QUI655394:QUJ655394 REE655394:REF655394 ROA655394:ROB655394 RXW655394:RXX655394 SHS655394:SHT655394 SRO655394:SRP655394 TBK655394:TBL655394 TLG655394:TLH655394 TVC655394:TVD655394 UEY655394:UEZ655394 UOU655394:UOV655394 UYQ655394:UYR655394 VIM655394:VIN655394 VSI655394:VSJ655394 WCE655394:WCF655394 WMA655394:WMB655394 WVW655394:WVX655394 O720930:P720930 JK720930:JL720930 TG720930:TH720930 ADC720930:ADD720930 AMY720930:AMZ720930 AWU720930:AWV720930 BGQ720930:BGR720930 BQM720930:BQN720930 CAI720930:CAJ720930 CKE720930:CKF720930 CUA720930:CUB720930 DDW720930:DDX720930 DNS720930:DNT720930 DXO720930:DXP720930 EHK720930:EHL720930 ERG720930:ERH720930 FBC720930:FBD720930 FKY720930:FKZ720930 FUU720930:FUV720930 GEQ720930:GER720930 GOM720930:GON720930 GYI720930:GYJ720930 HIE720930:HIF720930 HSA720930:HSB720930 IBW720930:IBX720930 ILS720930:ILT720930 IVO720930:IVP720930 JFK720930:JFL720930 JPG720930:JPH720930 JZC720930:JZD720930 KIY720930:KIZ720930 KSU720930:KSV720930 LCQ720930:LCR720930 LMM720930:LMN720930 LWI720930:LWJ720930 MGE720930:MGF720930 MQA720930:MQB720930 MZW720930:MZX720930 NJS720930:NJT720930 NTO720930:NTP720930 ODK720930:ODL720930 ONG720930:ONH720930 OXC720930:OXD720930 PGY720930:PGZ720930 PQU720930:PQV720930 QAQ720930:QAR720930 QKM720930:QKN720930 QUI720930:QUJ720930 REE720930:REF720930 ROA720930:ROB720930 RXW720930:RXX720930 SHS720930:SHT720930 SRO720930:SRP720930 TBK720930:TBL720930 TLG720930:TLH720930 TVC720930:TVD720930 UEY720930:UEZ720930 UOU720930:UOV720930 UYQ720930:UYR720930 VIM720930:VIN720930 VSI720930:VSJ720930 WCE720930:WCF720930 WMA720930:WMB720930 WVW720930:WVX720930 O786466:P786466 JK786466:JL786466 TG786466:TH786466 ADC786466:ADD786466 AMY786466:AMZ786466 AWU786466:AWV786466 BGQ786466:BGR786466 BQM786466:BQN786466 CAI786466:CAJ786466 CKE786466:CKF786466 CUA786466:CUB786466 DDW786466:DDX786466 DNS786466:DNT786466 DXO786466:DXP786466 EHK786466:EHL786466 ERG786466:ERH786466 FBC786466:FBD786466 FKY786466:FKZ786466 FUU786466:FUV786466 GEQ786466:GER786466 GOM786466:GON786466 GYI786466:GYJ786466 HIE786466:HIF786466 HSA786466:HSB786466 IBW786466:IBX786466 ILS786466:ILT786466 IVO786466:IVP786466 JFK786466:JFL786466 JPG786466:JPH786466 JZC786466:JZD786466 KIY786466:KIZ786466 KSU786466:KSV786466 LCQ786466:LCR786466 LMM786466:LMN786466 LWI786466:LWJ786466 MGE786466:MGF786466 MQA786466:MQB786466 MZW786466:MZX786466 NJS786466:NJT786466 NTO786466:NTP786466 ODK786466:ODL786466 ONG786466:ONH786466 OXC786466:OXD786466 PGY786466:PGZ786466 PQU786466:PQV786466 QAQ786466:QAR786466 QKM786466:QKN786466 QUI786466:QUJ786466 REE786466:REF786466 ROA786466:ROB786466 RXW786466:RXX786466 SHS786466:SHT786466 SRO786466:SRP786466 TBK786466:TBL786466 TLG786466:TLH786466 TVC786466:TVD786466 UEY786466:UEZ786466 UOU786466:UOV786466 UYQ786466:UYR786466 VIM786466:VIN786466 VSI786466:VSJ786466 WCE786466:WCF786466 WMA786466:WMB786466 WVW786466:WVX786466 O852002:P852002 JK852002:JL852002 TG852002:TH852002 ADC852002:ADD852002 AMY852002:AMZ852002 AWU852002:AWV852002 BGQ852002:BGR852002 BQM852002:BQN852002 CAI852002:CAJ852002 CKE852002:CKF852002 CUA852002:CUB852002 DDW852002:DDX852002 DNS852002:DNT852002 DXO852002:DXP852002 EHK852002:EHL852002 ERG852002:ERH852002 FBC852002:FBD852002 FKY852002:FKZ852002 FUU852002:FUV852002 GEQ852002:GER852002 GOM852002:GON852002 GYI852002:GYJ852002 HIE852002:HIF852002 HSA852002:HSB852002 IBW852002:IBX852002 ILS852002:ILT852002 IVO852002:IVP852002 JFK852002:JFL852002 JPG852002:JPH852002 JZC852002:JZD852002 KIY852002:KIZ852002 KSU852002:KSV852002 LCQ852002:LCR852002 LMM852002:LMN852002 LWI852002:LWJ852002 MGE852002:MGF852002 MQA852002:MQB852002 MZW852002:MZX852002 NJS852002:NJT852002 NTO852002:NTP852002 ODK852002:ODL852002 ONG852002:ONH852002 OXC852002:OXD852002 PGY852002:PGZ852002 PQU852002:PQV852002 QAQ852002:QAR852002 QKM852002:QKN852002 QUI852002:QUJ852002 REE852002:REF852002 ROA852002:ROB852002 RXW852002:RXX852002 SHS852002:SHT852002 SRO852002:SRP852002 TBK852002:TBL852002 TLG852002:TLH852002 TVC852002:TVD852002 UEY852002:UEZ852002 UOU852002:UOV852002 UYQ852002:UYR852002 VIM852002:VIN852002 VSI852002:VSJ852002 WCE852002:WCF852002 WMA852002:WMB852002 WVW852002:WVX852002 O917538:P917538 JK917538:JL917538 TG917538:TH917538 ADC917538:ADD917538 AMY917538:AMZ917538 AWU917538:AWV917538 BGQ917538:BGR917538 BQM917538:BQN917538 CAI917538:CAJ917538 CKE917538:CKF917538 CUA917538:CUB917538 DDW917538:DDX917538 DNS917538:DNT917538 DXO917538:DXP917538 EHK917538:EHL917538 ERG917538:ERH917538 FBC917538:FBD917538 FKY917538:FKZ917538 FUU917538:FUV917538 GEQ917538:GER917538 GOM917538:GON917538 GYI917538:GYJ917538 HIE917538:HIF917538 HSA917538:HSB917538 IBW917538:IBX917538 ILS917538:ILT917538 IVO917538:IVP917538 JFK917538:JFL917538 JPG917538:JPH917538 JZC917538:JZD917538 KIY917538:KIZ917538 KSU917538:KSV917538 LCQ917538:LCR917538 LMM917538:LMN917538 LWI917538:LWJ917538 MGE917538:MGF917538 MQA917538:MQB917538 MZW917538:MZX917538 NJS917538:NJT917538 NTO917538:NTP917538 ODK917538:ODL917538 ONG917538:ONH917538 OXC917538:OXD917538 PGY917538:PGZ917538 PQU917538:PQV917538 QAQ917538:QAR917538 QKM917538:QKN917538 QUI917538:QUJ917538 REE917538:REF917538 ROA917538:ROB917538 RXW917538:RXX917538 SHS917538:SHT917538 SRO917538:SRP917538 TBK917538:TBL917538 TLG917538:TLH917538 TVC917538:TVD917538 UEY917538:UEZ917538 UOU917538:UOV917538 UYQ917538:UYR917538 VIM917538:VIN917538 VSI917538:VSJ917538 WCE917538:WCF917538 WMA917538:WMB917538 WVW917538:WVX917538 O983074:P983074 JK983074:JL983074 TG983074:TH983074 ADC983074:ADD983074 AMY983074:AMZ983074 AWU983074:AWV983074 BGQ983074:BGR983074 BQM983074:BQN983074 CAI983074:CAJ983074 CKE983074:CKF983074 CUA983074:CUB983074 DDW983074:DDX983074 DNS983074:DNT983074 DXO983074:DXP983074 EHK983074:EHL983074 ERG983074:ERH983074 FBC983074:FBD983074 FKY983074:FKZ983074 FUU983074:FUV983074 GEQ983074:GER983074 GOM983074:GON983074 GYI983074:GYJ983074 HIE983074:HIF983074 HSA983074:HSB983074 IBW983074:IBX983074 ILS983074:ILT983074 IVO983074:IVP983074 JFK983074:JFL983074 JPG983074:JPH983074 JZC983074:JZD983074 KIY983074:KIZ983074 KSU983074:KSV983074 LCQ983074:LCR983074 LMM983074:LMN983074 LWI983074:LWJ983074 MGE983074:MGF983074 MQA983074:MQB983074 MZW983074:MZX983074 NJS983074:NJT983074 NTO983074:NTP983074 ODK983074:ODL983074 ONG983074:ONH983074 OXC983074:OXD983074 PGY983074:PGZ983074 PQU983074:PQV983074 QAQ983074:QAR983074 QKM983074:QKN983074 QUI983074:QUJ983074 REE983074:REF983074 ROA983074:ROB983074 RXW983074:RXX983074 SHS983074:SHT983074 SRO983074:SRP983074 TBK983074:TBL983074 TLG983074:TLH983074 TVC983074:TVD983074 UEY983074:UEZ983074 UOU983074:UOV983074 UYQ983074:UYR983074 VIM983074:VIN983074 VSI983074:VSJ983074 WCE983074:WCF983074 WMA983074:WMB983074 WVW983074:WVX983074 G38:G49 JB38:JC49 SX38:SY49 ACT38:ACU49 AMP38:AMQ49 AWL38:AWM49 BGH38:BGI49 BQD38:BQE49 BZZ38:CAA49 CJV38:CJW49 CTR38:CTS49 DDN38:DDO49 DNJ38:DNK49 DXF38:DXG49 EHB38:EHC49 EQX38:EQY49 FAT38:FAU49 FKP38:FKQ49 FUL38:FUM49 GEH38:GEI49 GOD38:GOE49 GXZ38:GYA49 HHV38:HHW49 HRR38:HRS49 IBN38:IBO49 ILJ38:ILK49 IVF38:IVG49 JFB38:JFC49 JOX38:JOY49 JYT38:JYU49 KIP38:KIQ49 KSL38:KSM49 LCH38:LCI49 LMD38:LME49 LVZ38:LWA49 MFV38:MFW49 MPR38:MPS49 MZN38:MZO49 NJJ38:NJK49 NTF38:NTG49 ODB38:ODC49 OMX38:OMY49 OWT38:OWU49 PGP38:PGQ49 PQL38:PQM49 QAH38:QAI49 QKD38:QKE49 QTZ38:QUA49 RDV38:RDW49 RNR38:RNS49 RXN38:RXO49 SHJ38:SHK49 SRF38:SRG49 TBB38:TBC49 TKX38:TKY49 TUT38:TUU49 UEP38:UEQ49 UOL38:UOM49 UYH38:UYI49 VID38:VIE49 VRZ38:VSA49 WBV38:WBW49 WLR38:WLS49 WVN38:WVO49 G65574:G65585 JB65574:JC65585 SX65574:SY65585 ACT65574:ACU65585 AMP65574:AMQ65585 AWL65574:AWM65585 BGH65574:BGI65585 BQD65574:BQE65585 BZZ65574:CAA65585 CJV65574:CJW65585 CTR65574:CTS65585 DDN65574:DDO65585 DNJ65574:DNK65585 DXF65574:DXG65585 EHB65574:EHC65585 EQX65574:EQY65585 FAT65574:FAU65585 FKP65574:FKQ65585 FUL65574:FUM65585 GEH65574:GEI65585 GOD65574:GOE65585 GXZ65574:GYA65585 HHV65574:HHW65585 HRR65574:HRS65585 IBN65574:IBO65585 ILJ65574:ILK65585 IVF65574:IVG65585 JFB65574:JFC65585 JOX65574:JOY65585 JYT65574:JYU65585 KIP65574:KIQ65585 KSL65574:KSM65585 LCH65574:LCI65585 LMD65574:LME65585 LVZ65574:LWA65585 MFV65574:MFW65585 MPR65574:MPS65585 MZN65574:MZO65585 NJJ65574:NJK65585 NTF65574:NTG65585 ODB65574:ODC65585 OMX65574:OMY65585 OWT65574:OWU65585 PGP65574:PGQ65585 PQL65574:PQM65585 QAH65574:QAI65585 QKD65574:QKE65585 QTZ65574:QUA65585 RDV65574:RDW65585 RNR65574:RNS65585 RXN65574:RXO65585 SHJ65574:SHK65585 SRF65574:SRG65585 TBB65574:TBC65585 TKX65574:TKY65585 TUT65574:TUU65585 UEP65574:UEQ65585 UOL65574:UOM65585 UYH65574:UYI65585 VID65574:VIE65585 VRZ65574:VSA65585 WBV65574:WBW65585 WLR65574:WLS65585 WVN65574:WVO65585 G131110:G131121 JB131110:JC131121 SX131110:SY131121 ACT131110:ACU131121 AMP131110:AMQ131121 AWL131110:AWM131121 BGH131110:BGI131121 BQD131110:BQE131121 BZZ131110:CAA131121 CJV131110:CJW131121 CTR131110:CTS131121 DDN131110:DDO131121 DNJ131110:DNK131121 DXF131110:DXG131121 EHB131110:EHC131121 EQX131110:EQY131121 FAT131110:FAU131121 FKP131110:FKQ131121 FUL131110:FUM131121 GEH131110:GEI131121 GOD131110:GOE131121 GXZ131110:GYA131121 HHV131110:HHW131121 HRR131110:HRS131121 IBN131110:IBO131121 ILJ131110:ILK131121 IVF131110:IVG131121 JFB131110:JFC131121 JOX131110:JOY131121 JYT131110:JYU131121 KIP131110:KIQ131121 KSL131110:KSM131121 LCH131110:LCI131121 LMD131110:LME131121 LVZ131110:LWA131121 MFV131110:MFW131121 MPR131110:MPS131121 MZN131110:MZO131121 NJJ131110:NJK131121 NTF131110:NTG131121 ODB131110:ODC131121 OMX131110:OMY131121 OWT131110:OWU131121 PGP131110:PGQ131121 PQL131110:PQM131121 QAH131110:QAI131121 QKD131110:QKE131121 QTZ131110:QUA131121 RDV131110:RDW131121 RNR131110:RNS131121 RXN131110:RXO131121 SHJ131110:SHK131121 SRF131110:SRG131121 TBB131110:TBC131121 TKX131110:TKY131121 TUT131110:TUU131121 UEP131110:UEQ131121 UOL131110:UOM131121 UYH131110:UYI131121 VID131110:VIE131121 VRZ131110:VSA131121 WBV131110:WBW131121 WLR131110:WLS131121 WVN131110:WVO131121 G196646:G196657 JB196646:JC196657 SX196646:SY196657 ACT196646:ACU196657 AMP196646:AMQ196657 AWL196646:AWM196657 BGH196646:BGI196657 BQD196646:BQE196657 BZZ196646:CAA196657 CJV196646:CJW196657 CTR196646:CTS196657 DDN196646:DDO196657 DNJ196646:DNK196657 DXF196646:DXG196657 EHB196646:EHC196657 EQX196646:EQY196657 FAT196646:FAU196657 FKP196646:FKQ196657 FUL196646:FUM196657 GEH196646:GEI196657 GOD196646:GOE196657 GXZ196646:GYA196657 HHV196646:HHW196657 HRR196646:HRS196657 IBN196646:IBO196657 ILJ196646:ILK196657 IVF196646:IVG196657 JFB196646:JFC196657 JOX196646:JOY196657 JYT196646:JYU196657 KIP196646:KIQ196657 KSL196646:KSM196657 LCH196646:LCI196657 LMD196646:LME196657 LVZ196646:LWA196657 MFV196646:MFW196657 MPR196646:MPS196657 MZN196646:MZO196657 NJJ196646:NJK196657 NTF196646:NTG196657 ODB196646:ODC196657 OMX196646:OMY196657 OWT196646:OWU196657 PGP196646:PGQ196657 PQL196646:PQM196657 QAH196646:QAI196657 QKD196646:QKE196657 QTZ196646:QUA196657 RDV196646:RDW196657 RNR196646:RNS196657 RXN196646:RXO196657 SHJ196646:SHK196657 SRF196646:SRG196657 TBB196646:TBC196657 TKX196646:TKY196657 TUT196646:TUU196657 UEP196646:UEQ196657 UOL196646:UOM196657 UYH196646:UYI196657 VID196646:VIE196657 VRZ196646:VSA196657 WBV196646:WBW196657 WLR196646:WLS196657 WVN196646:WVO196657 G262182:G262193 JB262182:JC262193 SX262182:SY262193 ACT262182:ACU262193 AMP262182:AMQ262193 AWL262182:AWM262193 BGH262182:BGI262193 BQD262182:BQE262193 BZZ262182:CAA262193 CJV262182:CJW262193 CTR262182:CTS262193 DDN262182:DDO262193 DNJ262182:DNK262193 DXF262182:DXG262193 EHB262182:EHC262193 EQX262182:EQY262193 FAT262182:FAU262193 FKP262182:FKQ262193 FUL262182:FUM262193 GEH262182:GEI262193 GOD262182:GOE262193 GXZ262182:GYA262193 HHV262182:HHW262193 HRR262182:HRS262193 IBN262182:IBO262193 ILJ262182:ILK262193 IVF262182:IVG262193 JFB262182:JFC262193 JOX262182:JOY262193 JYT262182:JYU262193 KIP262182:KIQ262193 KSL262182:KSM262193 LCH262182:LCI262193 LMD262182:LME262193 LVZ262182:LWA262193 MFV262182:MFW262193 MPR262182:MPS262193 MZN262182:MZO262193 NJJ262182:NJK262193 NTF262182:NTG262193 ODB262182:ODC262193 OMX262182:OMY262193 OWT262182:OWU262193 PGP262182:PGQ262193 PQL262182:PQM262193 QAH262182:QAI262193 QKD262182:QKE262193 QTZ262182:QUA262193 RDV262182:RDW262193 RNR262182:RNS262193 RXN262182:RXO262193 SHJ262182:SHK262193 SRF262182:SRG262193 TBB262182:TBC262193 TKX262182:TKY262193 TUT262182:TUU262193 UEP262182:UEQ262193 UOL262182:UOM262193 UYH262182:UYI262193 VID262182:VIE262193 VRZ262182:VSA262193 WBV262182:WBW262193 WLR262182:WLS262193 WVN262182:WVO262193 G327718:G327729 JB327718:JC327729 SX327718:SY327729 ACT327718:ACU327729 AMP327718:AMQ327729 AWL327718:AWM327729 BGH327718:BGI327729 BQD327718:BQE327729 BZZ327718:CAA327729 CJV327718:CJW327729 CTR327718:CTS327729 DDN327718:DDO327729 DNJ327718:DNK327729 DXF327718:DXG327729 EHB327718:EHC327729 EQX327718:EQY327729 FAT327718:FAU327729 FKP327718:FKQ327729 FUL327718:FUM327729 GEH327718:GEI327729 GOD327718:GOE327729 GXZ327718:GYA327729 HHV327718:HHW327729 HRR327718:HRS327729 IBN327718:IBO327729 ILJ327718:ILK327729 IVF327718:IVG327729 JFB327718:JFC327729 JOX327718:JOY327729 JYT327718:JYU327729 KIP327718:KIQ327729 KSL327718:KSM327729 LCH327718:LCI327729 LMD327718:LME327729 LVZ327718:LWA327729 MFV327718:MFW327729 MPR327718:MPS327729 MZN327718:MZO327729 NJJ327718:NJK327729 NTF327718:NTG327729 ODB327718:ODC327729 OMX327718:OMY327729 OWT327718:OWU327729 PGP327718:PGQ327729 PQL327718:PQM327729 QAH327718:QAI327729 QKD327718:QKE327729 QTZ327718:QUA327729 RDV327718:RDW327729 RNR327718:RNS327729 RXN327718:RXO327729 SHJ327718:SHK327729 SRF327718:SRG327729 TBB327718:TBC327729 TKX327718:TKY327729 TUT327718:TUU327729 UEP327718:UEQ327729 UOL327718:UOM327729 UYH327718:UYI327729 VID327718:VIE327729 VRZ327718:VSA327729 WBV327718:WBW327729 WLR327718:WLS327729 WVN327718:WVO327729 G393254:G393265 JB393254:JC393265 SX393254:SY393265 ACT393254:ACU393265 AMP393254:AMQ393265 AWL393254:AWM393265 BGH393254:BGI393265 BQD393254:BQE393265 BZZ393254:CAA393265 CJV393254:CJW393265 CTR393254:CTS393265 DDN393254:DDO393265 DNJ393254:DNK393265 DXF393254:DXG393265 EHB393254:EHC393265 EQX393254:EQY393265 FAT393254:FAU393265 FKP393254:FKQ393265 FUL393254:FUM393265 GEH393254:GEI393265 GOD393254:GOE393265 GXZ393254:GYA393265 HHV393254:HHW393265 HRR393254:HRS393265 IBN393254:IBO393265 ILJ393254:ILK393265 IVF393254:IVG393265 JFB393254:JFC393265 JOX393254:JOY393265 JYT393254:JYU393265 KIP393254:KIQ393265 KSL393254:KSM393265 LCH393254:LCI393265 LMD393254:LME393265 LVZ393254:LWA393265 MFV393254:MFW393265 MPR393254:MPS393265 MZN393254:MZO393265 NJJ393254:NJK393265 NTF393254:NTG393265 ODB393254:ODC393265 OMX393254:OMY393265 OWT393254:OWU393265 PGP393254:PGQ393265 PQL393254:PQM393265 QAH393254:QAI393265 QKD393254:QKE393265 QTZ393254:QUA393265 RDV393254:RDW393265 RNR393254:RNS393265 RXN393254:RXO393265 SHJ393254:SHK393265 SRF393254:SRG393265 TBB393254:TBC393265 TKX393254:TKY393265 TUT393254:TUU393265 UEP393254:UEQ393265 UOL393254:UOM393265 UYH393254:UYI393265 VID393254:VIE393265 VRZ393254:VSA393265 WBV393254:WBW393265 WLR393254:WLS393265 WVN393254:WVO393265 G458790:G458801 JB458790:JC458801 SX458790:SY458801 ACT458790:ACU458801 AMP458790:AMQ458801 AWL458790:AWM458801 BGH458790:BGI458801 BQD458790:BQE458801 BZZ458790:CAA458801 CJV458790:CJW458801 CTR458790:CTS458801 DDN458790:DDO458801 DNJ458790:DNK458801 DXF458790:DXG458801 EHB458790:EHC458801 EQX458790:EQY458801 FAT458790:FAU458801 FKP458790:FKQ458801 FUL458790:FUM458801 GEH458790:GEI458801 GOD458790:GOE458801 GXZ458790:GYA458801 HHV458790:HHW458801 HRR458790:HRS458801 IBN458790:IBO458801 ILJ458790:ILK458801 IVF458790:IVG458801 JFB458790:JFC458801 JOX458790:JOY458801 JYT458790:JYU458801 KIP458790:KIQ458801 KSL458790:KSM458801 LCH458790:LCI458801 LMD458790:LME458801 LVZ458790:LWA458801 MFV458790:MFW458801 MPR458790:MPS458801 MZN458790:MZO458801 NJJ458790:NJK458801 NTF458790:NTG458801 ODB458790:ODC458801 OMX458790:OMY458801 OWT458790:OWU458801 PGP458790:PGQ458801 PQL458790:PQM458801 QAH458790:QAI458801 QKD458790:QKE458801 QTZ458790:QUA458801 RDV458790:RDW458801 RNR458790:RNS458801 RXN458790:RXO458801 SHJ458790:SHK458801 SRF458790:SRG458801 TBB458790:TBC458801 TKX458790:TKY458801 TUT458790:TUU458801 UEP458790:UEQ458801 UOL458790:UOM458801 UYH458790:UYI458801 VID458790:VIE458801 VRZ458790:VSA458801 WBV458790:WBW458801 WLR458790:WLS458801 WVN458790:WVO458801 G524326:G524337 JB524326:JC524337 SX524326:SY524337 ACT524326:ACU524337 AMP524326:AMQ524337 AWL524326:AWM524337 BGH524326:BGI524337 BQD524326:BQE524337 BZZ524326:CAA524337 CJV524326:CJW524337 CTR524326:CTS524337 DDN524326:DDO524337 DNJ524326:DNK524337 DXF524326:DXG524337 EHB524326:EHC524337 EQX524326:EQY524337 FAT524326:FAU524337 FKP524326:FKQ524337 FUL524326:FUM524337 GEH524326:GEI524337 GOD524326:GOE524337 GXZ524326:GYA524337 HHV524326:HHW524337 HRR524326:HRS524337 IBN524326:IBO524337 ILJ524326:ILK524337 IVF524326:IVG524337 JFB524326:JFC524337 JOX524326:JOY524337 JYT524326:JYU524337 KIP524326:KIQ524337 KSL524326:KSM524337 LCH524326:LCI524337 LMD524326:LME524337 LVZ524326:LWA524337 MFV524326:MFW524337 MPR524326:MPS524337 MZN524326:MZO524337 NJJ524326:NJK524337 NTF524326:NTG524337 ODB524326:ODC524337 OMX524326:OMY524337 OWT524326:OWU524337 PGP524326:PGQ524337 PQL524326:PQM524337 QAH524326:QAI524337 QKD524326:QKE524337 QTZ524326:QUA524337 RDV524326:RDW524337 RNR524326:RNS524337 RXN524326:RXO524337 SHJ524326:SHK524337 SRF524326:SRG524337 TBB524326:TBC524337 TKX524326:TKY524337 TUT524326:TUU524337 UEP524326:UEQ524337 UOL524326:UOM524337 UYH524326:UYI524337 VID524326:VIE524337 VRZ524326:VSA524337 WBV524326:WBW524337 WLR524326:WLS524337 WVN524326:WVO524337 G589862:G589873 JB589862:JC589873 SX589862:SY589873 ACT589862:ACU589873 AMP589862:AMQ589873 AWL589862:AWM589873 BGH589862:BGI589873 BQD589862:BQE589873 BZZ589862:CAA589873 CJV589862:CJW589873 CTR589862:CTS589873 DDN589862:DDO589873 DNJ589862:DNK589873 DXF589862:DXG589873 EHB589862:EHC589873 EQX589862:EQY589873 FAT589862:FAU589873 FKP589862:FKQ589873 FUL589862:FUM589873 GEH589862:GEI589873 GOD589862:GOE589873 GXZ589862:GYA589873 HHV589862:HHW589873 HRR589862:HRS589873 IBN589862:IBO589873 ILJ589862:ILK589873 IVF589862:IVG589873 JFB589862:JFC589873 JOX589862:JOY589873 JYT589862:JYU589873 KIP589862:KIQ589873 KSL589862:KSM589873 LCH589862:LCI589873 LMD589862:LME589873 LVZ589862:LWA589873 MFV589862:MFW589873 MPR589862:MPS589873 MZN589862:MZO589873 NJJ589862:NJK589873 NTF589862:NTG589873 ODB589862:ODC589873 OMX589862:OMY589873 OWT589862:OWU589873 PGP589862:PGQ589873 PQL589862:PQM589873 QAH589862:QAI589873 QKD589862:QKE589873 QTZ589862:QUA589873 RDV589862:RDW589873 RNR589862:RNS589873 RXN589862:RXO589873 SHJ589862:SHK589873 SRF589862:SRG589873 TBB589862:TBC589873 TKX589862:TKY589873 TUT589862:TUU589873 UEP589862:UEQ589873 UOL589862:UOM589873 UYH589862:UYI589873 VID589862:VIE589873 VRZ589862:VSA589873 WBV589862:WBW589873 WLR589862:WLS589873 WVN589862:WVO589873 G655398:G655409 JB655398:JC655409 SX655398:SY655409 ACT655398:ACU655409 AMP655398:AMQ655409 AWL655398:AWM655409 BGH655398:BGI655409 BQD655398:BQE655409 BZZ655398:CAA655409 CJV655398:CJW655409 CTR655398:CTS655409 DDN655398:DDO655409 DNJ655398:DNK655409 DXF655398:DXG655409 EHB655398:EHC655409 EQX655398:EQY655409 FAT655398:FAU655409 FKP655398:FKQ655409 FUL655398:FUM655409 GEH655398:GEI655409 GOD655398:GOE655409 GXZ655398:GYA655409 HHV655398:HHW655409 HRR655398:HRS655409 IBN655398:IBO655409 ILJ655398:ILK655409 IVF655398:IVG655409 JFB655398:JFC655409 JOX655398:JOY655409 JYT655398:JYU655409 KIP655398:KIQ655409 KSL655398:KSM655409 LCH655398:LCI655409 LMD655398:LME655409 LVZ655398:LWA655409 MFV655398:MFW655409 MPR655398:MPS655409 MZN655398:MZO655409 NJJ655398:NJK655409 NTF655398:NTG655409 ODB655398:ODC655409 OMX655398:OMY655409 OWT655398:OWU655409 PGP655398:PGQ655409 PQL655398:PQM655409 QAH655398:QAI655409 QKD655398:QKE655409 QTZ655398:QUA655409 RDV655398:RDW655409 RNR655398:RNS655409 RXN655398:RXO655409 SHJ655398:SHK655409 SRF655398:SRG655409 TBB655398:TBC655409 TKX655398:TKY655409 TUT655398:TUU655409 UEP655398:UEQ655409 UOL655398:UOM655409 UYH655398:UYI655409 VID655398:VIE655409 VRZ655398:VSA655409 WBV655398:WBW655409 WLR655398:WLS655409 WVN655398:WVO655409 G720934:G720945 JB720934:JC720945 SX720934:SY720945 ACT720934:ACU720945 AMP720934:AMQ720945 AWL720934:AWM720945 BGH720934:BGI720945 BQD720934:BQE720945 BZZ720934:CAA720945 CJV720934:CJW720945 CTR720934:CTS720945 DDN720934:DDO720945 DNJ720934:DNK720945 DXF720934:DXG720945 EHB720934:EHC720945 EQX720934:EQY720945 FAT720934:FAU720945 FKP720934:FKQ720945 FUL720934:FUM720945 GEH720934:GEI720945 GOD720934:GOE720945 GXZ720934:GYA720945 HHV720934:HHW720945 HRR720934:HRS720945 IBN720934:IBO720945 ILJ720934:ILK720945 IVF720934:IVG720945 JFB720934:JFC720945 JOX720934:JOY720945 JYT720934:JYU720945 KIP720934:KIQ720945 KSL720934:KSM720945 LCH720934:LCI720945 LMD720934:LME720945 LVZ720934:LWA720945 MFV720934:MFW720945 MPR720934:MPS720945 MZN720934:MZO720945 NJJ720934:NJK720945 NTF720934:NTG720945 ODB720934:ODC720945 OMX720934:OMY720945 OWT720934:OWU720945 PGP720934:PGQ720945 PQL720934:PQM720945 QAH720934:QAI720945 QKD720934:QKE720945 QTZ720934:QUA720945 RDV720934:RDW720945 RNR720934:RNS720945 RXN720934:RXO720945 SHJ720934:SHK720945 SRF720934:SRG720945 TBB720934:TBC720945 TKX720934:TKY720945 TUT720934:TUU720945 UEP720934:UEQ720945 UOL720934:UOM720945 UYH720934:UYI720945 VID720934:VIE720945 VRZ720934:VSA720945 WBV720934:WBW720945 WLR720934:WLS720945 WVN720934:WVO720945 G786470:G786481 JB786470:JC786481 SX786470:SY786481 ACT786470:ACU786481 AMP786470:AMQ786481 AWL786470:AWM786481 BGH786470:BGI786481 BQD786470:BQE786481 BZZ786470:CAA786481 CJV786470:CJW786481 CTR786470:CTS786481 DDN786470:DDO786481 DNJ786470:DNK786481 DXF786470:DXG786481 EHB786470:EHC786481 EQX786470:EQY786481 FAT786470:FAU786481 FKP786470:FKQ786481 FUL786470:FUM786481 GEH786470:GEI786481 GOD786470:GOE786481 GXZ786470:GYA786481 HHV786470:HHW786481 HRR786470:HRS786481 IBN786470:IBO786481 ILJ786470:ILK786481 IVF786470:IVG786481 JFB786470:JFC786481 JOX786470:JOY786481 JYT786470:JYU786481 KIP786470:KIQ786481 KSL786470:KSM786481 LCH786470:LCI786481 LMD786470:LME786481 LVZ786470:LWA786481 MFV786470:MFW786481 MPR786470:MPS786481 MZN786470:MZO786481 NJJ786470:NJK786481 NTF786470:NTG786481 ODB786470:ODC786481 OMX786470:OMY786481 OWT786470:OWU786481 PGP786470:PGQ786481 PQL786470:PQM786481 QAH786470:QAI786481 QKD786470:QKE786481 QTZ786470:QUA786481 RDV786470:RDW786481 RNR786470:RNS786481 RXN786470:RXO786481 SHJ786470:SHK786481 SRF786470:SRG786481 TBB786470:TBC786481 TKX786470:TKY786481 TUT786470:TUU786481 UEP786470:UEQ786481 UOL786470:UOM786481 UYH786470:UYI786481 VID786470:VIE786481 VRZ786470:VSA786481 WBV786470:WBW786481 WLR786470:WLS786481 WVN786470:WVO786481 G852006:G852017 JB852006:JC852017 SX852006:SY852017 ACT852006:ACU852017 AMP852006:AMQ852017 AWL852006:AWM852017 BGH852006:BGI852017 BQD852006:BQE852017 BZZ852006:CAA852017 CJV852006:CJW852017 CTR852006:CTS852017 DDN852006:DDO852017 DNJ852006:DNK852017 DXF852006:DXG852017 EHB852006:EHC852017 EQX852006:EQY852017 FAT852006:FAU852017 FKP852006:FKQ852017 FUL852006:FUM852017 GEH852006:GEI852017 GOD852006:GOE852017 GXZ852006:GYA852017 HHV852006:HHW852017 HRR852006:HRS852017 IBN852006:IBO852017 ILJ852006:ILK852017 IVF852006:IVG852017 JFB852006:JFC852017 JOX852006:JOY852017 JYT852006:JYU852017 KIP852006:KIQ852017 KSL852006:KSM852017 LCH852006:LCI852017 LMD852006:LME852017 LVZ852006:LWA852017 MFV852006:MFW852017 MPR852006:MPS852017 MZN852006:MZO852017 NJJ852006:NJK852017 NTF852006:NTG852017 ODB852006:ODC852017 OMX852006:OMY852017 OWT852006:OWU852017 PGP852006:PGQ852017 PQL852006:PQM852017 QAH852006:QAI852017 QKD852006:QKE852017 QTZ852006:QUA852017 RDV852006:RDW852017 RNR852006:RNS852017 RXN852006:RXO852017 SHJ852006:SHK852017 SRF852006:SRG852017 TBB852006:TBC852017 TKX852006:TKY852017 TUT852006:TUU852017 UEP852006:UEQ852017 UOL852006:UOM852017 UYH852006:UYI852017 VID852006:VIE852017 VRZ852006:VSA852017 WBV852006:WBW852017 WLR852006:WLS852017 WVN852006:WVO852017 G917542:G917553 JB917542:JC917553 SX917542:SY917553 ACT917542:ACU917553 AMP917542:AMQ917553 AWL917542:AWM917553 BGH917542:BGI917553 BQD917542:BQE917553 BZZ917542:CAA917553 CJV917542:CJW917553 CTR917542:CTS917553 DDN917542:DDO917553 DNJ917542:DNK917553 DXF917542:DXG917553 EHB917542:EHC917553 EQX917542:EQY917553 FAT917542:FAU917553 FKP917542:FKQ917553 FUL917542:FUM917553 GEH917542:GEI917553 GOD917542:GOE917553 GXZ917542:GYA917553 HHV917542:HHW917553 HRR917542:HRS917553 IBN917542:IBO917553 ILJ917542:ILK917553 IVF917542:IVG917553 JFB917542:JFC917553 JOX917542:JOY917553 JYT917542:JYU917553 KIP917542:KIQ917553 KSL917542:KSM917553 LCH917542:LCI917553 LMD917542:LME917553 LVZ917542:LWA917553 MFV917542:MFW917553 MPR917542:MPS917553 MZN917542:MZO917553 NJJ917542:NJK917553 NTF917542:NTG917553 ODB917542:ODC917553 OMX917542:OMY917553 OWT917542:OWU917553 PGP917542:PGQ917553 PQL917542:PQM917553 QAH917542:QAI917553 QKD917542:QKE917553 QTZ917542:QUA917553 RDV917542:RDW917553 RNR917542:RNS917553 RXN917542:RXO917553 SHJ917542:SHK917553 SRF917542:SRG917553 TBB917542:TBC917553 TKX917542:TKY917553 TUT917542:TUU917553 UEP917542:UEQ917553 UOL917542:UOM917553 UYH917542:UYI917553 VID917542:VIE917553 VRZ917542:VSA917553 WBV917542:WBW917553 WLR917542:WLS917553 WVN917542:WVO917553 G983078:G983089 JB983078:JC983089 SX983078:SY983089 ACT983078:ACU983089 AMP983078:AMQ983089 AWL983078:AWM983089 BGH983078:BGI983089 BQD983078:BQE983089 BZZ983078:CAA983089 CJV983078:CJW983089 CTR983078:CTS983089 DDN983078:DDO983089 DNJ983078:DNK983089 DXF983078:DXG983089 EHB983078:EHC983089 EQX983078:EQY983089 FAT983078:FAU983089 FKP983078:FKQ983089 FUL983078:FUM983089 GEH983078:GEI983089 GOD983078:GOE983089 GXZ983078:GYA983089 HHV983078:HHW983089 HRR983078:HRS983089 IBN983078:IBO983089 ILJ983078:ILK983089 IVF983078:IVG983089 JFB983078:JFC983089 JOX983078:JOY983089 JYT983078:JYU983089 KIP983078:KIQ983089 KSL983078:KSM983089 LCH983078:LCI983089 LMD983078:LME983089 LVZ983078:LWA983089 MFV983078:MFW983089 MPR983078:MPS983089 MZN983078:MZO983089 NJJ983078:NJK983089 NTF983078:NTG983089 ODB983078:ODC983089 OMX983078:OMY983089 OWT983078:OWU983089 PGP983078:PGQ983089 PQL983078:PQM983089 QAH983078:QAI983089 QKD983078:QKE983089 QTZ983078:QUA983089 RDV983078:RDW983089 RNR983078:RNS983089 RXN983078:RXO983089 SHJ983078:SHK983089 SRF983078:SRG983089 TBB983078:TBC983089 TKX983078:TKY983089 TUT983078:TUU983089 UEP983078:UEQ983089 UOL983078:UOM983089 UYH983078:UYI983089 VID983078:VIE983089 VRZ983078:VSA983089 WBV983078:WBW983089 WLR983078:WLS983089 WVN983078:WVO983089 C31:D31 IX31:IY31 ST31:SU31 ACP31:ACQ31 AML31:AMM31 AWH31:AWI31 BGD31:BGE31 BPZ31:BQA31 BZV31:BZW31 CJR31:CJS31 CTN31:CTO31 DDJ31:DDK31 DNF31:DNG31 DXB31:DXC31 EGX31:EGY31 EQT31:EQU31 FAP31:FAQ31 FKL31:FKM31 FUH31:FUI31 GED31:GEE31 GNZ31:GOA31 GXV31:GXW31 HHR31:HHS31 HRN31:HRO31 IBJ31:IBK31 ILF31:ILG31 IVB31:IVC31 JEX31:JEY31 JOT31:JOU31 JYP31:JYQ31 KIL31:KIM31 KSH31:KSI31 LCD31:LCE31 LLZ31:LMA31 LVV31:LVW31 MFR31:MFS31 MPN31:MPO31 MZJ31:MZK31 NJF31:NJG31 NTB31:NTC31 OCX31:OCY31 OMT31:OMU31 OWP31:OWQ31 PGL31:PGM31 PQH31:PQI31 QAD31:QAE31 QJZ31:QKA31 QTV31:QTW31 RDR31:RDS31 RNN31:RNO31 RXJ31:RXK31 SHF31:SHG31 SRB31:SRC31 TAX31:TAY31 TKT31:TKU31 TUP31:TUQ31 UEL31:UEM31 UOH31:UOI31 UYD31:UYE31 VHZ31:VIA31 VRV31:VRW31 WBR31:WBS31 WLN31:WLO31 WVJ31:WVK31 C65567:D65567 IX65567:IY65567 ST65567:SU65567 ACP65567:ACQ65567 AML65567:AMM65567 AWH65567:AWI65567 BGD65567:BGE65567 BPZ65567:BQA65567 BZV65567:BZW65567 CJR65567:CJS65567 CTN65567:CTO65567 DDJ65567:DDK65567 DNF65567:DNG65567 DXB65567:DXC65567 EGX65567:EGY65567 EQT65567:EQU65567 FAP65567:FAQ65567 FKL65567:FKM65567 FUH65567:FUI65567 GED65567:GEE65567 GNZ65567:GOA65567 GXV65567:GXW65567 HHR65567:HHS65567 HRN65567:HRO65567 IBJ65567:IBK65567 ILF65567:ILG65567 IVB65567:IVC65567 JEX65567:JEY65567 JOT65567:JOU65567 JYP65567:JYQ65567 KIL65567:KIM65567 KSH65567:KSI65567 LCD65567:LCE65567 LLZ65567:LMA65567 LVV65567:LVW65567 MFR65567:MFS65567 MPN65567:MPO65567 MZJ65567:MZK65567 NJF65567:NJG65567 NTB65567:NTC65567 OCX65567:OCY65567 OMT65567:OMU65567 OWP65567:OWQ65567 PGL65567:PGM65567 PQH65567:PQI65567 QAD65567:QAE65567 QJZ65567:QKA65567 QTV65567:QTW65567 RDR65567:RDS65567 RNN65567:RNO65567 RXJ65567:RXK65567 SHF65567:SHG65567 SRB65567:SRC65567 TAX65567:TAY65567 TKT65567:TKU65567 TUP65567:TUQ65567 UEL65567:UEM65567 UOH65567:UOI65567 UYD65567:UYE65567 VHZ65567:VIA65567 VRV65567:VRW65567 WBR65567:WBS65567 WLN65567:WLO65567 WVJ65567:WVK65567 C131103:D131103 IX131103:IY131103 ST131103:SU131103 ACP131103:ACQ131103 AML131103:AMM131103 AWH131103:AWI131103 BGD131103:BGE131103 BPZ131103:BQA131103 BZV131103:BZW131103 CJR131103:CJS131103 CTN131103:CTO131103 DDJ131103:DDK131103 DNF131103:DNG131103 DXB131103:DXC131103 EGX131103:EGY131103 EQT131103:EQU131103 FAP131103:FAQ131103 FKL131103:FKM131103 FUH131103:FUI131103 GED131103:GEE131103 GNZ131103:GOA131103 GXV131103:GXW131103 HHR131103:HHS131103 HRN131103:HRO131103 IBJ131103:IBK131103 ILF131103:ILG131103 IVB131103:IVC131103 JEX131103:JEY131103 JOT131103:JOU131103 JYP131103:JYQ131103 KIL131103:KIM131103 KSH131103:KSI131103 LCD131103:LCE131103 LLZ131103:LMA131103 LVV131103:LVW131103 MFR131103:MFS131103 MPN131103:MPO131103 MZJ131103:MZK131103 NJF131103:NJG131103 NTB131103:NTC131103 OCX131103:OCY131103 OMT131103:OMU131103 OWP131103:OWQ131103 PGL131103:PGM131103 PQH131103:PQI131103 QAD131103:QAE131103 QJZ131103:QKA131103 QTV131103:QTW131103 RDR131103:RDS131103 RNN131103:RNO131103 RXJ131103:RXK131103 SHF131103:SHG131103 SRB131103:SRC131103 TAX131103:TAY131103 TKT131103:TKU131103 TUP131103:TUQ131103 UEL131103:UEM131103 UOH131103:UOI131103 UYD131103:UYE131103 VHZ131103:VIA131103 VRV131103:VRW131103 WBR131103:WBS131103 WLN131103:WLO131103 WVJ131103:WVK131103 C196639:D196639 IX196639:IY196639 ST196639:SU196639 ACP196639:ACQ196639 AML196639:AMM196639 AWH196639:AWI196639 BGD196639:BGE196639 BPZ196639:BQA196639 BZV196639:BZW196639 CJR196639:CJS196639 CTN196639:CTO196639 DDJ196639:DDK196639 DNF196639:DNG196639 DXB196639:DXC196639 EGX196639:EGY196639 EQT196639:EQU196639 FAP196639:FAQ196639 FKL196639:FKM196639 FUH196639:FUI196639 GED196639:GEE196639 GNZ196639:GOA196639 GXV196639:GXW196639 HHR196639:HHS196639 HRN196639:HRO196639 IBJ196639:IBK196639 ILF196639:ILG196639 IVB196639:IVC196639 JEX196639:JEY196639 JOT196639:JOU196639 JYP196639:JYQ196639 KIL196639:KIM196639 KSH196639:KSI196639 LCD196639:LCE196639 LLZ196639:LMA196639 LVV196639:LVW196639 MFR196639:MFS196639 MPN196639:MPO196639 MZJ196639:MZK196639 NJF196639:NJG196639 NTB196639:NTC196639 OCX196639:OCY196639 OMT196639:OMU196639 OWP196639:OWQ196639 PGL196639:PGM196639 PQH196639:PQI196639 QAD196639:QAE196639 QJZ196639:QKA196639 QTV196639:QTW196639 RDR196639:RDS196639 RNN196639:RNO196639 RXJ196639:RXK196639 SHF196639:SHG196639 SRB196639:SRC196639 TAX196639:TAY196639 TKT196639:TKU196639 TUP196639:TUQ196639 UEL196639:UEM196639 UOH196639:UOI196639 UYD196639:UYE196639 VHZ196639:VIA196639 VRV196639:VRW196639 WBR196639:WBS196639 WLN196639:WLO196639 WVJ196639:WVK196639 C262175:D262175 IX262175:IY262175 ST262175:SU262175 ACP262175:ACQ262175 AML262175:AMM262175 AWH262175:AWI262175 BGD262175:BGE262175 BPZ262175:BQA262175 BZV262175:BZW262175 CJR262175:CJS262175 CTN262175:CTO262175 DDJ262175:DDK262175 DNF262175:DNG262175 DXB262175:DXC262175 EGX262175:EGY262175 EQT262175:EQU262175 FAP262175:FAQ262175 FKL262175:FKM262175 FUH262175:FUI262175 GED262175:GEE262175 GNZ262175:GOA262175 GXV262175:GXW262175 HHR262175:HHS262175 HRN262175:HRO262175 IBJ262175:IBK262175 ILF262175:ILG262175 IVB262175:IVC262175 JEX262175:JEY262175 JOT262175:JOU262175 JYP262175:JYQ262175 KIL262175:KIM262175 KSH262175:KSI262175 LCD262175:LCE262175 LLZ262175:LMA262175 LVV262175:LVW262175 MFR262175:MFS262175 MPN262175:MPO262175 MZJ262175:MZK262175 NJF262175:NJG262175 NTB262175:NTC262175 OCX262175:OCY262175 OMT262175:OMU262175 OWP262175:OWQ262175 PGL262175:PGM262175 PQH262175:PQI262175 QAD262175:QAE262175 QJZ262175:QKA262175 QTV262175:QTW262175 RDR262175:RDS262175 RNN262175:RNO262175 RXJ262175:RXK262175 SHF262175:SHG262175 SRB262175:SRC262175 TAX262175:TAY262175 TKT262175:TKU262175 TUP262175:TUQ262175 UEL262175:UEM262175 UOH262175:UOI262175 UYD262175:UYE262175 VHZ262175:VIA262175 VRV262175:VRW262175 WBR262175:WBS262175 WLN262175:WLO262175 WVJ262175:WVK262175 C327711:D327711 IX327711:IY327711 ST327711:SU327711 ACP327711:ACQ327711 AML327711:AMM327711 AWH327711:AWI327711 BGD327711:BGE327711 BPZ327711:BQA327711 BZV327711:BZW327711 CJR327711:CJS327711 CTN327711:CTO327711 DDJ327711:DDK327711 DNF327711:DNG327711 DXB327711:DXC327711 EGX327711:EGY327711 EQT327711:EQU327711 FAP327711:FAQ327711 FKL327711:FKM327711 FUH327711:FUI327711 GED327711:GEE327711 GNZ327711:GOA327711 GXV327711:GXW327711 HHR327711:HHS327711 HRN327711:HRO327711 IBJ327711:IBK327711 ILF327711:ILG327711 IVB327711:IVC327711 JEX327711:JEY327711 JOT327711:JOU327711 JYP327711:JYQ327711 KIL327711:KIM327711 KSH327711:KSI327711 LCD327711:LCE327711 LLZ327711:LMA327711 LVV327711:LVW327711 MFR327711:MFS327711 MPN327711:MPO327711 MZJ327711:MZK327711 NJF327711:NJG327711 NTB327711:NTC327711 OCX327711:OCY327711 OMT327711:OMU327711 OWP327711:OWQ327711 PGL327711:PGM327711 PQH327711:PQI327711 QAD327711:QAE327711 QJZ327711:QKA327711 QTV327711:QTW327711 RDR327711:RDS327711 RNN327711:RNO327711 RXJ327711:RXK327711 SHF327711:SHG327711 SRB327711:SRC327711 TAX327711:TAY327711 TKT327711:TKU327711 TUP327711:TUQ327711 UEL327711:UEM327711 UOH327711:UOI327711 UYD327711:UYE327711 VHZ327711:VIA327711 VRV327711:VRW327711 WBR327711:WBS327711 WLN327711:WLO327711 WVJ327711:WVK327711 C393247:D393247 IX393247:IY393247 ST393247:SU393247 ACP393247:ACQ393247 AML393247:AMM393247 AWH393247:AWI393247 BGD393247:BGE393247 BPZ393247:BQA393247 BZV393247:BZW393247 CJR393247:CJS393247 CTN393247:CTO393247 DDJ393247:DDK393247 DNF393247:DNG393247 DXB393247:DXC393247 EGX393247:EGY393247 EQT393247:EQU393247 FAP393247:FAQ393247 FKL393247:FKM393247 FUH393247:FUI393247 GED393247:GEE393247 GNZ393247:GOA393247 GXV393247:GXW393247 HHR393247:HHS393247 HRN393247:HRO393247 IBJ393247:IBK393247 ILF393247:ILG393247 IVB393247:IVC393247 JEX393247:JEY393247 JOT393247:JOU393247 JYP393247:JYQ393247 KIL393247:KIM393247 KSH393247:KSI393247 LCD393247:LCE393247 LLZ393247:LMA393247 LVV393247:LVW393247 MFR393247:MFS393247 MPN393247:MPO393247 MZJ393247:MZK393247 NJF393247:NJG393247 NTB393247:NTC393247 OCX393247:OCY393247 OMT393247:OMU393247 OWP393247:OWQ393247 PGL393247:PGM393247 PQH393247:PQI393247 QAD393247:QAE393247 QJZ393247:QKA393247 QTV393247:QTW393247 RDR393247:RDS393247 RNN393247:RNO393247 RXJ393247:RXK393247 SHF393247:SHG393247 SRB393247:SRC393247 TAX393247:TAY393247 TKT393247:TKU393247 TUP393247:TUQ393247 UEL393247:UEM393247 UOH393247:UOI393247 UYD393247:UYE393247 VHZ393247:VIA393247 VRV393247:VRW393247 WBR393247:WBS393247 WLN393247:WLO393247 WVJ393247:WVK393247 C458783:D458783 IX458783:IY458783 ST458783:SU458783 ACP458783:ACQ458783 AML458783:AMM458783 AWH458783:AWI458783 BGD458783:BGE458783 BPZ458783:BQA458783 BZV458783:BZW458783 CJR458783:CJS458783 CTN458783:CTO458783 DDJ458783:DDK458783 DNF458783:DNG458783 DXB458783:DXC458783 EGX458783:EGY458783 EQT458783:EQU458783 FAP458783:FAQ458783 FKL458783:FKM458783 FUH458783:FUI458783 GED458783:GEE458783 GNZ458783:GOA458783 GXV458783:GXW458783 HHR458783:HHS458783 HRN458783:HRO458783 IBJ458783:IBK458783 ILF458783:ILG458783 IVB458783:IVC458783 JEX458783:JEY458783 JOT458783:JOU458783 JYP458783:JYQ458783 KIL458783:KIM458783 KSH458783:KSI458783 LCD458783:LCE458783 LLZ458783:LMA458783 LVV458783:LVW458783 MFR458783:MFS458783 MPN458783:MPO458783 MZJ458783:MZK458783 NJF458783:NJG458783 NTB458783:NTC458783 OCX458783:OCY458783 OMT458783:OMU458783 OWP458783:OWQ458783 PGL458783:PGM458783 PQH458783:PQI458783 QAD458783:QAE458783 QJZ458783:QKA458783 QTV458783:QTW458783 RDR458783:RDS458783 RNN458783:RNO458783 RXJ458783:RXK458783 SHF458783:SHG458783 SRB458783:SRC458783 TAX458783:TAY458783 TKT458783:TKU458783 TUP458783:TUQ458783 UEL458783:UEM458783 UOH458783:UOI458783 UYD458783:UYE458783 VHZ458783:VIA458783 VRV458783:VRW458783 WBR458783:WBS458783 WLN458783:WLO458783 WVJ458783:WVK458783 C524319:D524319 IX524319:IY524319 ST524319:SU524319 ACP524319:ACQ524319 AML524319:AMM524319 AWH524319:AWI524319 BGD524319:BGE524319 BPZ524319:BQA524319 BZV524319:BZW524319 CJR524319:CJS524319 CTN524319:CTO524319 DDJ524319:DDK524319 DNF524319:DNG524319 DXB524319:DXC524319 EGX524319:EGY524319 EQT524319:EQU524319 FAP524319:FAQ524319 FKL524319:FKM524319 FUH524319:FUI524319 GED524319:GEE524319 GNZ524319:GOA524319 GXV524319:GXW524319 HHR524319:HHS524319 HRN524319:HRO524319 IBJ524319:IBK524319 ILF524319:ILG524319 IVB524319:IVC524319 JEX524319:JEY524319 JOT524319:JOU524319 JYP524319:JYQ524319 KIL524319:KIM524319 KSH524319:KSI524319 LCD524319:LCE524319 LLZ524319:LMA524319 LVV524319:LVW524319 MFR524319:MFS524319 MPN524319:MPO524319 MZJ524319:MZK524319 NJF524319:NJG524319 NTB524319:NTC524319 OCX524319:OCY524319 OMT524319:OMU524319 OWP524319:OWQ524319 PGL524319:PGM524319 PQH524319:PQI524319 QAD524319:QAE524319 QJZ524319:QKA524319 QTV524319:QTW524319 RDR524319:RDS524319 RNN524319:RNO524319 RXJ524319:RXK524319 SHF524319:SHG524319 SRB524319:SRC524319 TAX524319:TAY524319 TKT524319:TKU524319 TUP524319:TUQ524319 UEL524319:UEM524319 UOH524319:UOI524319 UYD524319:UYE524319 VHZ524319:VIA524319 VRV524319:VRW524319 WBR524319:WBS524319 WLN524319:WLO524319 WVJ524319:WVK524319 C589855:D589855 IX589855:IY589855 ST589855:SU589855 ACP589855:ACQ589855 AML589855:AMM589855 AWH589855:AWI589855 BGD589855:BGE589855 BPZ589855:BQA589855 BZV589855:BZW589855 CJR589855:CJS589855 CTN589855:CTO589855 DDJ589855:DDK589855 DNF589855:DNG589855 DXB589855:DXC589855 EGX589855:EGY589855 EQT589855:EQU589855 FAP589855:FAQ589855 FKL589855:FKM589855 FUH589855:FUI589855 GED589855:GEE589855 GNZ589855:GOA589855 GXV589855:GXW589855 HHR589855:HHS589855 HRN589855:HRO589855 IBJ589855:IBK589855 ILF589855:ILG589855 IVB589855:IVC589855 JEX589855:JEY589855 JOT589855:JOU589855 JYP589855:JYQ589855 KIL589855:KIM589855 KSH589855:KSI589855 LCD589855:LCE589855 LLZ589855:LMA589855 LVV589855:LVW589855 MFR589855:MFS589855 MPN589855:MPO589855 MZJ589855:MZK589855 NJF589855:NJG589855 NTB589855:NTC589855 OCX589855:OCY589855 OMT589855:OMU589855 OWP589855:OWQ589855 PGL589855:PGM589855 PQH589855:PQI589855 QAD589855:QAE589855 QJZ589855:QKA589855 QTV589855:QTW589855 RDR589855:RDS589855 RNN589855:RNO589855 RXJ589855:RXK589855 SHF589855:SHG589855 SRB589855:SRC589855 TAX589855:TAY589855 TKT589855:TKU589855 TUP589855:TUQ589855 UEL589855:UEM589855 UOH589855:UOI589855 UYD589855:UYE589855 VHZ589855:VIA589855 VRV589855:VRW589855 WBR589855:WBS589855 WLN589855:WLO589855 WVJ589855:WVK589855 C655391:D655391 IX655391:IY655391 ST655391:SU655391 ACP655391:ACQ655391 AML655391:AMM655391 AWH655391:AWI655391 BGD655391:BGE655391 BPZ655391:BQA655391 BZV655391:BZW655391 CJR655391:CJS655391 CTN655391:CTO655391 DDJ655391:DDK655391 DNF655391:DNG655391 DXB655391:DXC655391 EGX655391:EGY655391 EQT655391:EQU655391 FAP655391:FAQ655391 FKL655391:FKM655391 FUH655391:FUI655391 GED655391:GEE655391 GNZ655391:GOA655391 GXV655391:GXW655391 HHR655391:HHS655391 HRN655391:HRO655391 IBJ655391:IBK655391 ILF655391:ILG655391 IVB655391:IVC655391 JEX655391:JEY655391 JOT655391:JOU655391 JYP655391:JYQ655391 KIL655391:KIM655391 KSH655391:KSI655391 LCD655391:LCE655391 LLZ655391:LMA655391 LVV655391:LVW655391 MFR655391:MFS655391 MPN655391:MPO655391 MZJ655391:MZK655391 NJF655391:NJG655391 NTB655391:NTC655391 OCX655391:OCY655391 OMT655391:OMU655391 OWP655391:OWQ655391 PGL655391:PGM655391 PQH655391:PQI655391 QAD655391:QAE655391 QJZ655391:QKA655391 QTV655391:QTW655391 RDR655391:RDS655391 RNN655391:RNO655391 RXJ655391:RXK655391 SHF655391:SHG655391 SRB655391:SRC655391 TAX655391:TAY655391 TKT655391:TKU655391 TUP655391:TUQ655391 UEL655391:UEM655391 UOH655391:UOI655391 UYD655391:UYE655391 VHZ655391:VIA655391 VRV655391:VRW655391 WBR655391:WBS655391 WLN655391:WLO655391 WVJ655391:WVK655391 C720927:D720927 IX720927:IY720927 ST720927:SU720927 ACP720927:ACQ720927 AML720927:AMM720927 AWH720927:AWI720927 BGD720927:BGE720927 BPZ720927:BQA720927 BZV720927:BZW720927 CJR720927:CJS720927 CTN720927:CTO720927 DDJ720927:DDK720927 DNF720927:DNG720927 DXB720927:DXC720927 EGX720927:EGY720927 EQT720927:EQU720927 FAP720927:FAQ720927 FKL720927:FKM720927 FUH720927:FUI720927 GED720927:GEE720927 GNZ720927:GOA720927 GXV720927:GXW720927 HHR720927:HHS720927 HRN720927:HRO720927 IBJ720927:IBK720927 ILF720927:ILG720927 IVB720927:IVC720927 JEX720927:JEY720927 JOT720927:JOU720927 JYP720927:JYQ720927 KIL720927:KIM720927 KSH720927:KSI720927 LCD720927:LCE720927 LLZ720927:LMA720927 LVV720927:LVW720927 MFR720927:MFS720927 MPN720927:MPO720927 MZJ720927:MZK720927 NJF720927:NJG720927 NTB720927:NTC720927 OCX720927:OCY720927 OMT720927:OMU720927 OWP720927:OWQ720927 PGL720927:PGM720927 PQH720927:PQI720927 QAD720927:QAE720927 QJZ720927:QKA720927 QTV720927:QTW720927 RDR720927:RDS720927 RNN720927:RNO720927 RXJ720927:RXK720927 SHF720927:SHG720927 SRB720927:SRC720927 TAX720927:TAY720927 TKT720927:TKU720927 TUP720927:TUQ720927 UEL720927:UEM720927 UOH720927:UOI720927 UYD720927:UYE720927 VHZ720927:VIA720927 VRV720927:VRW720927 WBR720927:WBS720927 WLN720927:WLO720927 WVJ720927:WVK720927 C786463:D786463 IX786463:IY786463 ST786463:SU786463 ACP786463:ACQ786463 AML786463:AMM786463 AWH786463:AWI786463 BGD786463:BGE786463 BPZ786463:BQA786463 BZV786463:BZW786463 CJR786463:CJS786463 CTN786463:CTO786463 DDJ786463:DDK786463 DNF786463:DNG786463 DXB786463:DXC786463 EGX786463:EGY786463 EQT786463:EQU786463 FAP786463:FAQ786463 FKL786463:FKM786463 FUH786463:FUI786463 GED786463:GEE786463 GNZ786463:GOA786463 GXV786463:GXW786463 HHR786463:HHS786463 HRN786463:HRO786463 IBJ786463:IBK786463 ILF786463:ILG786463 IVB786463:IVC786463 JEX786463:JEY786463 JOT786463:JOU786463 JYP786463:JYQ786463 KIL786463:KIM786463 KSH786463:KSI786463 LCD786463:LCE786463 LLZ786463:LMA786463 LVV786463:LVW786463 MFR786463:MFS786463 MPN786463:MPO786463 MZJ786463:MZK786463 NJF786463:NJG786463 NTB786463:NTC786463 OCX786463:OCY786463 OMT786463:OMU786463 OWP786463:OWQ786463 PGL786463:PGM786463 PQH786463:PQI786463 QAD786463:QAE786463 QJZ786463:QKA786463 QTV786463:QTW786463 RDR786463:RDS786463 RNN786463:RNO786463 RXJ786463:RXK786463 SHF786463:SHG786463 SRB786463:SRC786463 TAX786463:TAY786463 TKT786463:TKU786463 TUP786463:TUQ786463 UEL786463:UEM786463 UOH786463:UOI786463 UYD786463:UYE786463 VHZ786463:VIA786463 VRV786463:VRW786463 WBR786463:WBS786463 WLN786463:WLO786463 WVJ786463:WVK786463 C851999:D851999 IX851999:IY851999 ST851999:SU851999 ACP851999:ACQ851999 AML851999:AMM851999 AWH851999:AWI851999 BGD851999:BGE851999 BPZ851999:BQA851999 BZV851999:BZW851999 CJR851999:CJS851999 CTN851999:CTO851999 DDJ851999:DDK851999 DNF851999:DNG851999 DXB851999:DXC851999 EGX851999:EGY851999 EQT851999:EQU851999 FAP851999:FAQ851999 FKL851999:FKM851999 FUH851999:FUI851999 GED851999:GEE851999 GNZ851999:GOA851999 GXV851999:GXW851999 HHR851999:HHS851999 HRN851999:HRO851999 IBJ851999:IBK851999 ILF851999:ILG851999 IVB851999:IVC851999 JEX851999:JEY851999 JOT851999:JOU851999 JYP851999:JYQ851999 KIL851999:KIM851999 KSH851999:KSI851999 LCD851999:LCE851999 LLZ851999:LMA851999 LVV851999:LVW851999 MFR851999:MFS851999 MPN851999:MPO851999 MZJ851999:MZK851999 NJF851999:NJG851999 NTB851999:NTC851999 OCX851999:OCY851999 OMT851999:OMU851999 OWP851999:OWQ851999 PGL851999:PGM851999 PQH851999:PQI851999 QAD851999:QAE851999 QJZ851999:QKA851999 QTV851999:QTW851999 RDR851999:RDS851999 RNN851999:RNO851999 RXJ851999:RXK851999 SHF851999:SHG851999 SRB851999:SRC851999 TAX851999:TAY851999 TKT851999:TKU851999 TUP851999:TUQ851999 UEL851999:UEM851999 UOH851999:UOI851999 UYD851999:UYE851999 VHZ851999:VIA851999 VRV851999:VRW851999 WBR851999:WBS851999 WLN851999:WLO851999 WVJ851999:WVK851999 C917535:D917535 IX917535:IY917535 ST917535:SU917535 ACP917535:ACQ917535 AML917535:AMM917535 AWH917535:AWI917535 BGD917535:BGE917535 BPZ917535:BQA917535 BZV917535:BZW917535 CJR917535:CJS917535 CTN917535:CTO917535 DDJ917535:DDK917535 DNF917535:DNG917535 DXB917535:DXC917535 EGX917535:EGY917535 EQT917535:EQU917535 FAP917535:FAQ917535 FKL917535:FKM917535 FUH917535:FUI917535 GED917535:GEE917535 GNZ917535:GOA917535 GXV917535:GXW917535 HHR917535:HHS917535 HRN917535:HRO917535 IBJ917535:IBK917535 ILF917535:ILG917535 IVB917535:IVC917535 JEX917535:JEY917535 JOT917535:JOU917535 JYP917535:JYQ917535 KIL917535:KIM917535 KSH917535:KSI917535 LCD917535:LCE917535 LLZ917535:LMA917535 LVV917535:LVW917535 MFR917535:MFS917535 MPN917535:MPO917535 MZJ917535:MZK917535 NJF917535:NJG917535 NTB917535:NTC917535 OCX917535:OCY917535 OMT917535:OMU917535 OWP917535:OWQ917535 PGL917535:PGM917535 PQH917535:PQI917535 QAD917535:QAE917535 QJZ917535:QKA917535 QTV917535:QTW917535 RDR917535:RDS917535 RNN917535:RNO917535 RXJ917535:RXK917535 SHF917535:SHG917535 SRB917535:SRC917535 TAX917535:TAY917535 TKT917535:TKU917535 TUP917535:TUQ917535 UEL917535:UEM917535 UOH917535:UOI917535 UYD917535:UYE917535 VHZ917535:VIA917535 VRV917535:VRW917535 WBR917535:WBS917535 WLN917535:WLO917535 WVJ917535:WVK917535 C983071:D983071 IX983071:IY983071 ST983071:SU983071 ACP983071:ACQ983071 AML983071:AMM983071 AWH983071:AWI983071 BGD983071:BGE983071 BPZ983071:BQA983071 BZV983071:BZW983071 CJR983071:CJS983071 CTN983071:CTO983071 DDJ983071:DDK983071 DNF983071:DNG983071 DXB983071:DXC983071 EGX983071:EGY983071 EQT983071:EQU983071 FAP983071:FAQ983071 FKL983071:FKM983071 FUH983071:FUI983071 GED983071:GEE983071 GNZ983071:GOA983071 GXV983071:GXW983071 HHR983071:HHS983071 HRN983071:HRO983071 IBJ983071:IBK983071 ILF983071:ILG983071 IVB983071:IVC983071 JEX983071:JEY983071 JOT983071:JOU983071 JYP983071:JYQ983071 KIL983071:KIM983071 KSH983071:KSI983071 LCD983071:LCE983071 LLZ983071:LMA983071 LVV983071:LVW983071 MFR983071:MFS983071 MPN983071:MPO983071 MZJ983071:MZK983071 NJF983071:NJG983071 NTB983071:NTC983071 OCX983071:OCY983071 OMT983071:OMU983071 OWP983071:OWQ983071 PGL983071:PGM983071 PQH983071:PQI983071 QAD983071:QAE983071 QJZ983071:QKA983071 QTV983071:QTW983071 RDR983071:RDS983071 RNN983071:RNO983071 RXJ983071:RXK983071 SHF983071:SHG983071 SRB983071:SRC983071 TAX983071:TAY983071 TKT983071:TKU983071 TUP983071:TUQ983071 UEL983071:UEM983071 UOH983071:UOI983071 UYD983071:UYE983071 VHZ983071:VIA983071 VRV983071:VRW983071 WBR983071:WBS983071 WLN983071:WLO983071 WVJ983071:WVK983071 U12:U23 Y12:Z23 W12:W23</xm:sqref>
        </x14:dataValidation>
        <x14:dataValidation imeMode="hiragana" allowBlank="1" showInputMessage="1" showErrorMessage="1">
          <xm:sqref>D12:D23 IY12:IY23 SU12:SU23 ACQ12:ACQ23 AMM12:AMM23 AWI12:AWI23 BGE12:BGE23 BQA12:BQA23 BZW12:BZW23 CJS12:CJS23 CTO12:CTO23 DDK12:DDK23 DNG12:DNG23 DXC12:DXC23 EGY12:EGY23 EQU12:EQU23 FAQ12:FAQ23 FKM12:FKM23 FUI12:FUI23 GEE12:GEE23 GOA12:GOA23 GXW12:GXW23 HHS12:HHS23 HRO12:HRO23 IBK12:IBK23 ILG12:ILG23 IVC12:IVC23 JEY12:JEY23 JOU12:JOU23 JYQ12:JYQ23 KIM12:KIM23 KSI12:KSI23 LCE12:LCE23 LMA12:LMA23 LVW12:LVW23 MFS12:MFS23 MPO12:MPO23 MZK12:MZK23 NJG12:NJG23 NTC12:NTC23 OCY12:OCY23 OMU12:OMU23 OWQ12:OWQ23 PGM12:PGM23 PQI12:PQI23 QAE12:QAE23 QKA12:QKA23 QTW12:QTW23 RDS12:RDS23 RNO12:RNO23 RXK12:RXK23 SHG12:SHG23 SRC12:SRC23 TAY12:TAY23 TKU12:TKU23 TUQ12:TUQ23 UEM12:UEM23 UOI12:UOI23 UYE12:UYE23 VIA12:VIA23 VRW12:VRW23 WBS12:WBS23 WLO12:WLO23 WVK12:WVK23 D65548:D65559 IY65548:IY65559 SU65548:SU65559 ACQ65548:ACQ65559 AMM65548:AMM65559 AWI65548:AWI65559 BGE65548:BGE65559 BQA65548:BQA65559 BZW65548:BZW65559 CJS65548:CJS65559 CTO65548:CTO65559 DDK65548:DDK65559 DNG65548:DNG65559 DXC65548:DXC65559 EGY65548:EGY65559 EQU65548:EQU65559 FAQ65548:FAQ65559 FKM65548:FKM65559 FUI65548:FUI65559 GEE65548:GEE65559 GOA65548:GOA65559 GXW65548:GXW65559 HHS65548:HHS65559 HRO65548:HRO65559 IBK65548:IBK65559 ILG65548:ILG65559 IVC65548:IVC65559 JEY65548:JEY65559 JOU65548:JOU65559 JYQ65548:JYQ65559 KIM65548:KIM65559 KSI65548:KSI65559 LCE65548:LCE65559 LMA65548:LMA65559 LVW65548:LVW65559 MFS65548:MFS65559 MPO65548:MPO65559 MZK65548:MZK65559 NJG65548:NJG65559 NTC65548:NTC65559 OCY65548:OCY65559 OMU65548:OMU65559 OWQ65548:OWQ65559 PGM65548:PGM65559 PQI65548:PQI65559 QAE65548:QAE65559 QKA65548:QKA65559 QTW65548:QTW65559 RDS65548:RDS65559 RNO65548:RNO65559 RXK65548:RXK65559 SHG65548:SHG65559 SRC65548:SRC65559 TAY65548:TAY65559 TKU65548:TKU65559 TUQ65548:TUQ65559 UEM65548:UEM65559 UOI65548:UOI65559 UYE65548:UYE65559 VIA65548:VIA65559 VRW65548:VRW65559 WBS65548:WBS65559 WLO65548:WLO65559 WVK65548:WVK65559 D131084:D131095 IY131084:IY131095 SU131084:SU131095 ACQ131084:ACQ131095 AMM131084:AMM131095 AWI131084:AWI131095 BGE131084:BGE131095 BQA131084:BQA131095 BZW131084:BZW131095 CJS131084:CJS131095 CTO131084:CTO131095 DDK131084:DDK131095 DNG131084:DNG131095 DXC131084:DXC131095 EGY131084:EGY131095 EQU131084:EQU131095 FAQ131084:FAQ131095 FKM131084:FKM131095 FUI131084:FUI131095 GEE131084:GEE131095 GOA131084:GOA131095 GXW131084:GXW131095 HHS131084:HHS131095 HRO131084:HRO131095 IBK131084:IBK131095 ILG131084:ILG131095 IVC131084:IVC131095 JEY131084:JEY131095 JOU131084:JOU131095 JYQ131084:JYQ131095 KIM131084:KIM131095 KSI131084:KSI131095 LCE131084:LCE131095 LMA131084:LMA131095 LVW131084:LVW131095 MFS131084:MFS131095 MPO131084:MPO131095 MZK131084:MZK131095 NJG131084:NJG131095 NTC131084:NTC131095 OCY131084:OCY131095 OMU131084:OMU131095 OWQ131084:OWQ131095 PGM131084:PGM131095 PQI131084:PQI131095 QAE131084:QAE131095 QKA131084:QKA131095 QTW131084:QTW131095 RDS131084:RDS131095 RNO131084:RNO131095 RXK131084:RXK131095 SHG131084:SHG131095 SRC131084:SRC131095 TAY131084:TAY131095 TKU131084:TKU131095 TUQ131084:TUQ131095 UEM131084:UEM131095 UOI131084:UOI131095 UYE131084:UYE131095 VIA131084:VIA131095 VRW131084:VRW131095 WBS131084:WBS131095 WLO131084:WLO131095 WVK131084:WVK131095 D196620:D196631 IY196620:IY196631 SU196620:SU196631 ACQ196620:ACQ196631 AMM196620:AMM196631 AWI196620:AWI196631 BGE196620:BGE196631 BQA196620:BQA196631 BZW196620:BZW196631 CJS196620:CJS196631 CTO196620:CTO196631 DDK196620:DDK196631 DNG196620:DNG196631 DXC196620:DXC196631 EGY196620:EGY196631 EQU196620:EQU196631 FAQ196620:FAQ196631 FKM196620:FKM196631 FUI196620:FUI196631 GEE196620:GEE196631 GOA196620:GOA196631 GXW196620:GXW196631 HHS196620:HHS196631 HRO196620:HRO196631 IBK196620:IBK196631 ILG196620:ILG196631 IVC196620:IVC196631 JEY196620:JEY196631 JOU196620:JOU196631 JYQ196620:JYQ196631 KIM196620:KIM196631 KSI196620:KSI196631 LCE196620:LCE196631 LMA196620:LMA196631 LVW196620:LVW196631 MFS196620:MFS196631 MPO196620:MPO196631 MZK196620:MZK196631 NJG196620:NJG196631 NTC196620:NTC196631 OCY196620:OCY196631 OMU196620:OMU196631 OWQ196620:OWQ196631 PGM196620:PGM196631 PQI196620:PQI196631 QAE196620:QAE196631 QKA196620:QKA196631 QTW196620:QTW196631 RDS196620:RDS196631 RNO196620:RNO196631 RXK196620:RXK196631 SHG196620:SHG196631 SRC196620:SRC196631 TAY196620:TAY196631 TKU196620:TKU196631 TUQ196620:TUQ196631 UEM196620:UEM196631 UOI196620:UOI196631 UYE196620:UYE196631 VIA196620:VIA196631 VRW196620:VRW196631 WBS196620:WBS196631 WLO196620:WLO196631 WVK196620:WVK196631 D262156:D262167 IY262156:IY262167 SU262156:SU262167 ACQ262156:ACQ262167 AMM262156:AMM262167 AWI262156:AWI262167 BGE262156:BGE262167 BQA262156:BQA262167 BZW262156:BZW262167 CJS262156:CJS262167 CTO262156:CTO262167 DDK262156:DDK262167 DNG262156:DNG262167 DXC262156:DXC262167 EGY262156:EGY262167 EQU262156:EQU262167 FAQ262156:FAQ262167 FKM262156:FKM262167 FUI262156:FUI262167 GEE262156:GEE262167 GOA262156:GOA262167 GXW262156:GXW262167 HHS262156:HHS262167 HRO262156:HRO262167 IBK262156:IBK262167 ILG262156:ILG262167 IVC262156:IVC262167 JEY262156:JEY262167 JOU262156:JOU262167 JYQ262156:JYQ262167 KIM262156:KIM262167 KSI262156:KSI262167 LCE262156:LCE262167 LMA262156:LMA262167 LVW262156:LVW262167 MFS262156:MFS262167 MPO262156:MPO262167 MZK262156:MZK262167 NJG262156:NJG262167 NTC262156:NTC262167 OCY262156:OCY262167 OMU262156:OMU262167 OWQ262156:OWQ262167 PGM262156:PGM262167 PQI262156:PQI262167 QAE262156:QAE262167 QKA262156:QKA262167 QTW262156:QTW262167 RDS262156:RDS262167 RNO262156:RNO262167 RXK262156:RXK262167 SHG262156:SHG262167 SRC262156:SRC262167 TAY262156:TAY262167 TKU262156:TKU262167 TUQ262156:TUQ262167 UEM262156:UEM262167 UOI262156:UOI262167 UYE262156:UYE262167 VIA262156:VIA262167 VRW262156:VRW262167 WBS262156:WBS262167 WLO262156:WLO262167 WVK262156:WVK262167 D327692:D327703 IY327692:IY327703 SU327692:SU327703 ACQ327692:ACQ327703 AMM327692:AMM327703 AWI327692:AWI327703 BGE327692:BGE327703 BQA327692:BQA327703 BZW327692:BZW327703 CJS327692:CJS327703 CTO327692:CTO327703 DDK327692:DDK327703 DNG327692:DNG327703 DXC327692:DXC327703 EGY327692:EGY327703 EQU327692:EQU327703 FAQ327692:FAQ327703 FKM327692:FKM327703 FUI327692:FUI327703 GEE327692:GEE327703 GOA327692:GOA327703 GXW327692:GXW327703 HHS327692:HHS327703 HRO327692:HRO327703 IBK327692:IBK327703 ILG327692:ILG327703 IVC327692:IVC327703 JEY327692:JEY327703 JOU327692:JOU327703 JYQ327692:JYQ327703 KIM327692:KIM327703 KSI327692:KSI327703 LCE327692:LCE327703 LMA327692:LMA327703 LVW327692:LVW327703 MFS327692:MFS327703 MPO327692:MPO327703 MZK327692:MZK327703 NJG327692:NJG327703 NTC327692:NTC327703 OCY327692:OCY327703 OMU327692:OMU327703 OWQ327692:OWQ327703 PGM327692:PGM327703 PQI327692:PQI327703 QAE327692:QAE327703 QKA327692:QKA327703 QTW327692:QTW327703 RDS327692:RDS327703 RNO327692:RNO327703 RXK327692:RXK327703 SHG327692:SHG327703 SRC327692:SRC327703 TAY327692:TAY327703 TKU327692:TKU327703 TUQ327692:TUQ327703 UEM327692:UEM327703 UOI327692:UOI327703 UYE327692:UYE327703 VIA327692:VIA327703 VRW327692:VRW327703 WBS327692:WBS327703 WLO327692:WLO327703 WVK327692:WVK327703 D393228:D393239 IY393228:IY393239 SU393228:SU393239 ACQ393228:ACQ393239 AMM393228:AMM393239 AWI393228:AWI393239 BGE393228:BGE393239 BQA393228:BQA393239 BZW393228:BZW393239 CJS393228:CJS393239 CTO393228:CTO393239 DDK393228:DDK393239 DNG393228:DNG393239 DXC393228:DXC393239 EGY393228:EGY393239 EQU393228:EQU393239 FAQ393228:FAQ393239 FKM393228:FKM393239 FUI393228:FUI393239 GEE393228:GEE393239 GOA393228:GOA393239 GXW393228:GXW393239 HHS393228:HHS393239 HRO393228:HRO393239 IBK393228:IBK393239 ILG393228:ILG393239 IVC393228:IVC393239 JEY393228:JEY393239 JOU393228:JOU393239 JYQ393228:JYQ393239 KIM393228:KIM393239 KSI393228:KSI393239 LCE393228:LCE393239 LMA393228:LMA393239 LVW393228:LVW393239 MFS393228:MFS393239 MPO393228:MPO393239 MZK393228:MZK393239 NJG393228:NJG393239 NTC393228:NTC393239 OCY393228:OCY393239 OMU393228:OMU393239 OWQ393228:OWQ393239 PGM393228:PGM393239 PQI393228:PQI393239 QAE393228:QAE393239 QKA393228:QKA393239 QTW393228:QTW393239 RDS393228:RDS393239 RNO393228:RNO393239 RXK393228:RXK393239 SHG393228:SHG393239 SRC393228:SRC393239 TAY393228:TAY393239 TKU393228:TKU393239 TUQ393228:TUQ393239 UEM393228:UEM393239 UOI393228:UOI393239 UYE393228:UYE393239 VIA393228:VIA393239 VRW393228:VRW393239 WBS393228:WBS393239 WLO393228:WLO393239 WVK393228:WVK393239 D458764:D458775 IY458764:IY458775 SU458764:SU458775 ACQ458764:ACQ458775 AMM458764:AMM458775 AWI458764:AWI458775 BGE458764:BGE458775 BQA458764:BQA458775 BZW458764:BZW458775 CJS458764:CJS458775 CTO458764:CTO458775 DDK458764:DDK458775 DNG458764:DNG458775 DXC458764:DXC458775 EGY458764:EGY458775 EQU458764:EQU458775 FAQ458764:FAQ458775 FKM458764:FKM458775 FUI458764:FUI458775 GEE458764:GEE458775 GOA458764:GOA458775 GXW458764:GXW458775 HHS458764:HHS458775 HRO458764:HRO458775 IBK458764:IBK458775 ILG458764:ILG458775 IVC458764:IVC458775 JEY458764:JEY458775 JOU458764:JOU458775 JYQ458764:JYQ458775 KIM458764:KIM458775 KSI458764:KSI458775 LCE458764:LCE458775 LMA458764:LMA458775 LVW458764:LVW458775 MFS458764:MFS458775 MPO458764:MPO458775 MZK458764:MZK458775 NJG458764:NJG458775 NTC458764:NTC458775 OCY458764:OCY458775 OMU458764:OMU458775 OWQ458764:OWQ458775 PGM458764:PGM458775 PQI458764:PQI458775 QAE458764:QAE458775 QKA458764:QKA458775 QTW458764:QTW458775 RDS458764:RDS458775 RNO458764:RNO458775 RXK458764:RXK458775 SHG458764:SHG458775 SRC458764:SRC458775 TAY458764:TAY458775 TKU458764:TKU458775 TUQ458764:TUQ458775 UEM458764:UEM458775 UOI458764:UOI458775 UYE458764:UYE458775 VIA458764:VIA458775 VRW458764:VRW458775 WBS458764:WBS458775 WLO458764:WLO458775 WVK458764:WVK458775 D524300:D524311 IY524300:IY524311 SU524300:SU524311 ACQ524300:ACQ524311 AMM524300:AMM524311 AWI524300:AWI524311 BGE524300:BGE524311 BQA524300:BQA524311 BZW524300:BZW524311 CJS524300:CJS524311 CTO524300:CTO524311 DDK524300:DDK524311 DNG524300:DNG524311 DXC524300:DXC524311 EGY524300:EGY524311 EQU524300:EQU524311 FAQ524300:FAQ524311 FKM524300:FKM524311 FUI524300:FUI524311 GEE524300:GEE524311 GOA524300:GOA524311 GXW524300:GXW524311 HHS524300:HHS524311 HRO524300:HRO524311 IBK524300:IBK524311 ILG524300:ILG524311 IVC524300:IVC524311 JEY524300:JEY524311 JOU524300:JOU524311 JYQ524300:JYQ524311 KIM524300:KIM524311 KSI524300:KSI524311 LCE524300:LCE524311 LMA524300:LMA524311 LVW524300:LVW524311 MFS524300:MFS524311 MPO524300:MPO524311 MZK524300:MZK524311 NJG524300:NJG524311 NTC524300:NTC524311 OCY524300:OCY524311 OMU524300:OMU524311 OWQ524300:OWQ524311 PGM524300:PGM524311 PQI524300:PQI524311 QAE524300:QAE524311 QKA524300:QKA524311 QTW524300:QTW524311 RDS524300:RDS524311 RNO524300:RNO524311 RXK524300:RXK524311 SHG524300:SHG524311 SRC524300:SRC524311 TAY524300:TAY524311 TKU524300:TKU524311 TUQ524300:TUQ524311 UEM524300:UEM524311 UOI524300:UOI524311 UYE524300:UYE524311 VIA524300:VIA524311 VRW524300:VRW524311 WBS524300:WBS524311 WLO524300:WLO524311 WVK524300:WVK524311 D589836:D589847 IY589836:IY589847 SU589836:SU589847 ACQ589836:ACQ589847 AMM589836:AMM589847 AWI589836:AWI589847 BGE589836:BGE589847 BQA589836:BQA589847 BZW589836:BZW589847 CJS589836:CJS589847 CTO589836:CTO589847 DDK589836:DDK589847 DNG589836:DNG589847 DXC589836:DXC589847 EGY589836:EGY589847 EQU589836:EQU589847 FAQ589836:FAQ589847 FKM589836:FKM589847 FUI589836:FUI589847 GEE589836:GEE589847 GOA589836:GOA589847 GXW589836:GXW589847 HHS589836:HHS589847 HRO589836:HRO589847 IBK589836:IBK589847 ILG589836:ILG589847 IVC589836:IVC589847 JEY589836:JEY589847 JOU589836:JOU589847 JYQ589836:JYQ589847 KIM589836:KIM589847 KSI589836:KSI589847 LCE589836:LCE589847 LMA589836:LMA589847 LVW589836:LVW589847 MFS589836:MFS589847 MPO589836:MPO589847 MZK589836:MZK589847 NJG589836:NJG589847 NTC589836:NTC589847 OCY589836:OCY589847 OMU589836:OMU589847 OWQ589836:OWQ589847 PGM589836:PGM589847 PQI589836:PQI589847 QAE589836:QAE589847 QKA589836:QKA589847 QTW589836:QTW589847 RDS589836:RDS589847 RNO589836:RNO589847 RXK589836:RXK589847 SHG589836:SHG589847 SRC589836:SRC589847 TAY589836:TAY589847 TKU589836:TKU589847 TUQ589836:TUQ589847 UEM589836:UEM589847 UOI589836:UOI589847 UYE589836:UYE589847 VIA589836:VIA589847 VRW589836:VRW589847 WBS589836:WBS589847 WLO589836:WLO589847 WVK589836:WVK589847 D655372:D655383 IY655372:IY655383 SU655372:SU655383 ACQ655372:ACQ655383 AMM655372:AMM655383 AWI655372:AWI655383 BGE655372:BGE655383 BQA655372:BQA655383 BZW655372:BZW655383 CJS655372:CJS655383 CTO655372:CTO655383 DDK655372:DDK655383 DNG655372:DNG655383 DXC655372:DXC655383 EGY655372:EGY655383 EQU655372:EQU655383 FAQ655372:FAQ655383 FKM655372:FKM655383 FUI655372:FUI655383 GEE655372:GEE655383 GOA655372:GOA655383 GXW655372:GXW655383 HHS655372:HHS655383 HRO655372:HRO655383 IBK655372:IBK655383 ILG655372:ILG655383 IVC655372:IVC655383 JEY655372:JEY655383 JOU655372:JOU655383 JYQ655372:JYQ655383 KIM655372:KIM655383 KSI655372:KSI655383 LCE655372:LCE655383 LMA655372:LMA655383 LVW655372:LVW655383 MFS655372:MFS655383 MPO655372:MPO655383 MZK655372:MZK655383 NJG655372:NJG655383 NTC655372:NTC655383 OCY655372:OCY655383 OMU655372:OMU655383 OWQ655372:OWQ655383 PGM655372:PGM655383 PQI655372:PQI655383 QAE655372:QAE655383 QKA655372:QKA655383 QTW655372:QTW655383 RDS655372:RDS655383 RNO655372:RNO655383 RXK655372:RXK655383 SHG655372:SHG655383 SRC655372:SRC655383 TAY655372:TAY655383 TKU655372:TKU655383 TUQ655372:TUQ655383 UEM655372:UEM655383 UOI655372:UOI655383 UYE655372:UYE655383 VIA655372:VIA655383 VRW655372:VRW655383 WBS655372:WBS655383 WLO655372:WLO655383 WVK655372:WVK655383 D720908:D720919 IY720908:IY720919 SU720908:SU720919 ACQ720908:ACQ720919 AMM720908:AMM720919 AWI720908:AWI720919 BGE720908:BGE720919 BQA720908:BQA720919 BZW720908:BZW720919 CJS720908:CJS720919 CTO720908:CTO720919 DDK720908:DDK720919 DNG720908:DNG720919 DXC720908:DXC720919 EGY720908:EGY720919 EQU720908:EQU720919 FAQ720908:FAQ720919 FKM720908:FKM720919 FUI720908:FUI720919 GEE720908:GEE720919 GOA720908:GOA720919 GXW720908:GXW720919 HHS720908:HHS720919 HRO720908:HRO720919 IBK720908:IBK720919 ILG720908:ILG720919 IVC720908:IVC720919 JEY720908:JEY720919 JOU720908:JOU720919 JYQ720908:JYQ720919 KIM720908:KIM720919 KSI720908:KSI720919 LCE720908:LCE720919 LMA720908:LMA720919 LVW720908:LVW720919 MFS720908:MFS720919 MPO720908:MPO720919 MZK720908:MZK720919 NJG720908:NJG720919 NTC720908:NTC720919 OCY720908:OCY720919 OMU720908:OMU720919 OWQ720908:OWQ720919 PGM720908:PGM720919 PQI720908:PQI720919 QAE720908:QAE720919 QKA720908:QKA720919 QTW720908:QTW720919 RDS720908:RDS720919 RNO720908:RNO720919 RXK720908:RXK720919 SHG720908:SHG720919 SRC720908:SRC720919 TAY720908:TAY720919 TKU720908:TKU720919 TUQ720908:TUQ720919 UEM720908:UEM720919 UOI720908:UOI720919 UYE720908:UYE720919 VIA720908:VIA720919 VRW720908:VRW720919 WBS720908:WBS720919 WLO720908:WLO720919 WVK720908:WVK720919 D786444:D786455 IY786444:IY786455 SU786444:SU786455 ACQ786444:ACQ786455 AMM786444:AMM786455 AWI786444:AWI786455 BGE786444:BGE786455 BQA786444:BQA786455 BZW786444:BZW786455 CJS786444:CJS786455 CTO786444:CTO786455 DDK786444:DDK786455 DNG786444:DNG786455 DXC786444:DXC786455 EGY786444:EGY786455 EQU786444:EQU786455 FAQ786444:FAQ786455 FKM786444:FKM786455 FUI786444:FUI786455 GEE786444:GEE786455 GOA786444:GOA786455 GXW786444:GXW786455 HHS786444:HHS786455 HRO786444:HRO786455 IBK786444:IBK786455 ILG786444:ILG786455 IVC786444:IVC786455 JEY786444:JEY786455 JOU786444:JOU786455 JYQ786444:JYQ786455 KIM786444:KIM786455 KSI786444:KSI786455 LCE786444:LCE786455 LMA786444:LMA786455 LVW786444:LVW786455 MFS786444:MFS786455 MPO786444:MPO786455 MZK786444:MZK786455 NJG786444:NJG786455 NTC786444:NTC786455 OCY786444:OCY786455 OMU786444:OMU786455 OWQ786444:OWQ786455 PGM786444:PGM786455 PQI786444:PQI786455 QAE786444:QAE786455 QKA786444:QKA786455 QTW786444:QTW786455 RDS786444:RDS786455 RNO786444:RNO786455 RXK786444:RXK786455 SHG786444:SHG786455 SRC786444:SRC786455 TAY786444:TAY786455 TKU786444:TKU786455 TUQ786444:TUQ786455 UEM786444:UEM786455 UOI786444:UOI786455 UYE786444:UYE786455 VIA786444:VIA786455 VRW786444:VRW786455 WBS786444:WBS786455 WLO786444:WLO786455 WVK786444:WVK786455 D851980:D851991 IY851980:IY851991 SU851980:SU851991 ACQ851980:ACQ851991 AMM851980:AMM851991 AWI851980:AWI851991 BGE851980:BGE851991 BQA851980:BQA851991 BZW851980:BZW851991 CJS851980:CJS851991 CTO851980:CTO851991 DDK851980:DDK851991 DNG851980:DNG851991 DXC851980:DXC851991 EGY851980:EGY851991 EQU851980:EQU851991 FAQ851980:FAQ851991 FKM851980:FKM851991 FUI851980:FUI851991 GEE851980:GEE851991 GOA851980:GOA851991 GXW851980:GXW851991 HHS851980:HHS851991 HRO851980:HRO851991 IBK851980:IBK851991 ILG851980:ILG851991 IVC851980:IVC851991 JEY851980:JEY851991 JOU851980:JOU851991 JYQ851980:JYQ851991 KIM851980:KIM851991 KSI851980:KSI851991 LCE851980:LCE851991 LMA851980:LMA851991 LVW851980:LVW851991 MFS851980:MFS851991 MPO851980:MPO851991 MZK851980:MZK851991 NJG851980:NJG851991 NTC851980:NTC851991 OCY851980:OCY851991 OMU851980:OMU851991 OWQ851980:OWQ851991 PGM851980:PGM851991 PQI851980:PQI851991 QAE851980:QAE851991 QKA851980:QKA851991 QTW851980:QTW851991 RDS851980:RDS851991 RNO851980:RNO851991 RXK851980:RXK851991 SHG851980:SHG851991 SRC851980:SRC851991 TAY851980:TAY851991 TKU851980:TKU851991 TUQ851980:TUQ851991 UEM851980:UEM851991 UOI851980:UOI851991 UYE851980:UYE851991 VIA851980:VIA851991 VRW851980:VRW851991 WBS851980:WBS851991 WLO851980:WLO851991 WVK851980:WVK851991 D917516:D917527 IY917516:IY917527 SU917516:SU917527 ACQ917516:ACQ917527 AMM917516:AMM917527 AWI917516:AWI917527 BGE917516:BGE917527 BQA917516:BQA917527 BZW917516:BZW917527 CJS917516:CJS917527 CTO917516:CTO917527 DDK917516:DDK917527 DNG917516:DNG917527 DXC917516:DXC917527 EGY917516:EGY917527 EQU917516:EQU917527 FAQ917516:FAQ917527 FKM917516:FKM917527 FUI917516:FUI917527 GEE917516:GEE917527 GOA917516:GOA917527 GXW917516:GXW917527 HHS917516:HHS917527 HRO917516:HRO917527 IBK917516:IBK917527 ILG917516:ILG917527 IVC917516:IVC917527 JEY917516:JEY917527 JOU917516:JOU917527 JYQ917516:JYQ917527 KIM917516:KIM917527 KSI917516:KSI917527 LCE917516:LCE917527 LMA917516:LMA917527 LVW917516:LVW917527 MFS917516:MFS917527 MPO917516:MPO917527 MZK917516:MZK917527 NJG917516:NJG917527 NTC917516:NTC917527 OCY917516:OCY917527 OMU917516:OMU917527 OWQ917516:OWQ917527 PGM917516:PGM917527 PQI917516:PQI917527 QAE917516:QAE917527 QKA917516:QKA917527 QTW917516:QTW917527 RDS917516:RDS917527 RNO917516:RNO917527 RXK917516:RXK917527 SHG917516:SHG917527 SRC917516:SRC917527 TAY917516:TAY917527 TKU917516:TKU917527 TUQ917516:TUQ917527 UEM917516:UEM917527 UOI917516:UOI917527 UYE917516:UYE917527 VIA917516:VIA917527 VRW917516:VRW917527 WBS917516:WBS917527 WLO917516:WLO917527 WVK917516:WVK917527 D983052:D983063 IY983052:IY983063 SU983052:SU983063 ACQ983052:ACQ983063 AMM983052:AMM983063 AWI983052:AWI983063 BGE983052:BGE983063 BQA983052:BQA983063 BZW983052:BZW983063 CJS983052:CJS983063 CTO983052:CTO983063 DDK983052:DDK983063 DNG983052:DNG983063 DXC983052:DXC983063 EGY983052:EGY983063 EQU983052:EQU983063 FAQ983052:FAQ983063 FKM983052:FKM983063 FUI983052:FUI983063 GEE983052:GEE983063 GOA983052:GOA983063 GXW983052:GXW983063 HHS983052:HHS983063 HRO983052:HRO983063 IBK983052:IBK983063 ILG983052:ILG983063 IVC983052:IVC983063 JEY983052:JEY983063 JOU983052:JOU983063 JYQ983052:JYQ983063 KIM983052:KIM983063 KSI983052:KSI983063 LCE983052:LCE983063 LMA983052:LMA983063 LVW983052:LVW983063 MFS983052:MFS983063 MPO983052:MPO983063 MZK983052:MZK983063 NJG983052:NJG983063 NTC983052:NTC983063 OCY983052:OCY983063 OMU983052:OMU983063 OWQ983052:OWQ983063 PGM983052:PGM983063 PQI983052:PQI983063 QAE983052:QAE983063 QKA983052:QKA983063 QTW983052:QTW983063 RDS983052:RDS983063 RNO983052:RNO983063 RXK983052:RXK983063 SHG983052:SHG983063 SRC983052:SRC983063 TAY983052:TAY983063 TKU983052:TKU983063 TUQ983052:TUQ983063 UEM983052:UEM983063 UOI983052:UOI983063 UYE983052:UYE983063 VIA983052:VIA983063 VRW983052:VRW983063 WBS983052:WBS983063 WLO983052:WLO983063 WVK983052:WVK983063 F30:G30 JA30:JC30 SW30:SY30 ACS30:ACU30 AMO30:AMQ30 AWK30:AWM30 BGG30:BGI30 BQC30:BQE30 BZY30:CAA30 CJU30:CJW30 CTQ30:CTS30 DDM30:DDO30 DNI30:DNK30 DXE30:DXG30 EHA30:EHC30 EQW30:EQY30 FAS30:FAU30 FKO30:FKQ30 FUK30:FUM30 GEG30:GEI30 GOC30:GOE30 GXY30:GYA30 HHU30:HHW30 HRQ30:HRS30 IBM30:IBO30 ILI30:ILK30 IVE30:IVG30 JFA30:JFC30 JOW30:JOY30 JYS30:JYU30 KIO30:KIQ30 KSK30:KSM30 LCG30:LCI30 LMC30:LME30 LVY30:LWA30 MFU30:MFW30 MPQ30:MPS30 MZM30:MZO30 NJI30:NJK30 NTE30:NTG30 ODA30:ODC30 OMW30:OMY30 OWS30:OWU30 PGO30:PGQ30 PQK30:PQM30 QAG30:QAI30 QKC30:QKE30 QTY30:QUA30 RDU30:RDW30 RNQ30:RNS30 RXM30:RXO30 SHI30:SHK30 SRE30:SRG30 TBA30:TBC30 TKW30:TKY30 TUS30:TUU30 UEO30:UEQ30 UOK30:UOM30 UYG30:UYI30 VIC30:VIE30 VRY30:VSA30 WBU30:WBW30 WLQ30:WLS30 WVM30:WVO30 F65566:G65566 JA65566:JC65566 SW65566:SY65566 ACS65566:ACU65566 AMO65566:AMQ65566 AWK65566:AWM65566 BGG65566:BGI65566 BQC65566:BQE65566 BZY65566:CAA65566 CJU65566:CJW65566 CTQ65566:CTS65566 DDM65566:DDO65566 DNI65566:DNK65566 DXE65566:DXG65566 EHA65566:EHC65566 EQW65566:EQY65566 FAS65566:FAU65566 FKO65566:FKQ65566 FUK65566:FUM65566 GEG65566:GEI65566 GOC65566:GOE65566 GXY65566:GYA65566 HHU65566:HHW65566 HRQ65566:HRS65566 IBM65566:IBO65566 ILI65566:ILK65566 IVE65566:IVG65566 JFA65566:JFC65566 JOW65566:JOY65566 JYS65566:JYU65566 KIO65566:KIQ65566 KSK65566:KSM65566 LCG65566:LCI65566 LMC65566:LME65566 LVY65566:LWA65566 MFU65566:MFW65566 MPQ65566:MPS65566 MZM65566:MZO65566 NJI65566:NJK65566 NTE65566:NTG65566 ODA65566:ODC65566 OMW65566:OMY65566 OWS65566:OWU65566 PGO65566:PGQ65566 PQK65566:PQM65566 QAG65566:QAI65566 QKC65566:QKE65566 QTY65566:QUA65566 RDU65566:RDW65566 RNQ65566:RNS65566 RXM65566:RXO65566 SHI65566:SHK65566 SRE65566:SRG65566 TBA65566:TBC65566 TKW65566:TKY65566 TUS65566:TUU65566 UEO65566:UEQ65566 UOK65566:UOM65566 UYG65566:UYI65566 VIC65566:VIE65566 VRY65566:VSA65566 WBU65566:WBW65566 WLQ65566:WLS65566 WVM65566:WVO65566 F131102:G131102 JA131102:JC131102 SW131102:SY131102 ACS131102:ACU131102 AMO131102:AMQ131102 AWK131102:AWM131102 BGG131102:BGI131102 BQC131102:BQE131102 BZY131102:CAA131102 CJU131102:CJW131102 CTQ131102:CTS131102 DDM131102:DDO131102 DNI131102:DNK131102 DXE131102:DXG131102 EHA131102:EHC131102 EQW131102:EQY131102 FAS131102:FAU131102 FKO131102:FKQ131102 FUK131102:FUM131102 GEG131102:GEI131102 GOC131102:GOE131102 GXY131102:GYA131102 HHU131102:HHW131102 HRQ131102:HRS131102 IBM131102:IBO131102 ILI131102:ILK131102 IVE131102:IVG131102 JFA131102:JFC131102 JOW131102:JOY131102 JYS131102:JYU131102 KIO131102:KIQ131102 KSK131102:KSM131102 LCG131102:LCI131102 LMC131102:LME131102 LVY131102:LWA131102 MFU131102:MFW131102 MPQ131102:MPS131102 MZM131102:MZO131102 NJI131102:NJK131102 NTE131102:NTG131102 ODA131102:ODC131102 OMW131102:OMY131102 OWS131102:OWU131102 PGO131102:PGQ131102 PQK131102:PQM131102 QAG131102:QAI131102 QKC131102:QKE131102 QTY131102:QUA131102 RDU131102:RDW131102 RNQ131102:RNS131102 RXM131102:RXO131102 SHI131102:SHK131102 SRE131102:SRG131102 TBA131102:TBC131102 TKW131102:TKY131102 TUS131102:TUU131102 UEO131102:UEQ131102 UOK131102:UOM131102 UYG131102:UYI131102 VIC131102:VIE131102 VRY131102:VSA131102 WBU131102:WBW131102 WLQ131102:WLS131102 WVM131102:WVO131102 F196638:G196638 JA196638:JC196638 SW196638:SY196638 ACS196638:ACU196638 AMO196638:AMQ196638 AWK196638:AWM196638 BGG196638:BGI196638 BQC196638:BQE196638 BZY196638:CAA196638 CJU196638:CJW196638 CTQ196638:CTS196638 DDM196638:DDO196638 DNI196638:DNK196638 DXE196638:DXG196638 EHA196638:EHC196638 EQW196638:EQY196638 FAS196638:FAU196638 FKO196638:FKQ196638 FUK196638:FUM196638 GEG196638:GEI196638 GOC196638:GOE196638 GXY196638:GYA196638 HHU196638:HHW196638 HRQ196638:HRS196638 IBM196638:IBO196638 ILI196638:ILK196638 IVE196638:IVG196638 JFA196638:JFC196638 JOW196638:JOY196638 JYS196638:JYU196638 KIO196638:KIQ196638 KSK196638:KSM196638 LCG196638:LCI196638 LMC196638:LME196638 LVY196638:LWA196638 MFU196638:MFW196638 MPQ196638:MPS196638 MZM196638:MZO196638 NJI196638:NJK196638 NTE196638:NTG196638 ODA196638:ODC196638 OMW196638:OMY196638 OWS196638:OWU196638 PGO196638:PGQ196638 PQK196638:PQM196638 QAG196638:QAI196638 QKC196638:QKE196638 QTY196638:QUA196638 RDU196638:RDW196638 RNQ196638:RNS196638 RXM196638:RXO196638 SHI196638:SHK196638 SRE196638:SRG196638 TBA196638:TBC196638 TKW196638:TKY196638 TUS196638:TUU196638 UEO196638:UEQ196638 UOK196638:UOM196638 UYG196638:UYI196638 VIC196638:VIE196638 VRY196638:VSA196638 WBU196638:WBW196638 WLQ196638:WLS196638 WVM196638:WVO196638 F262174:G262174 JA262174:JC262174 SW262174:SY262174 ACS262174:ACU262174 AMO262174:AMQ262174 AWK262174:AWM262174 BGG262174:BGI262174 BQC262174:BQE262174 BZY262174:CAA262174 CJU262174:CJW262174 CTQ262174:CTS262174 DDM262174:DDO262174 DNI262174:DNK262174 DXE262174:DXG262174 EHA262174:EHC262174 EQW262174:EQY262174 FAS262174:FAU262174 FKO262174:FKQ262174 FUK262174:FUM262174 GEG262174:GEI262174 GOC262174:GOE262174 GXY262174:GYA262174 HHU262174:HHW262174 HRQ262174:HRS262174 IBM262174:IBO262174 ILI262174:ILK262174 IVE262174:IVG262174 JFA262174:JFC262174 JOW262174:JOY262174 JYS262174:JYU262174 KIO262174:KIQ262174 KSK262174:KSM262174 LCG262174:LCI262174 LMC262174:LME262174 LVY262174:LWA262174 MFU262174:MFW262174 MPQ262174:MPS262174 MZM262174:MZO262174 NJI262174:NJK262174 NTE262174:NTG262174 ODA262174:ODC262174 OMW262174:OMY262174 OWS262174:OWU262174 PGO262174:PGQ262174 PQK262174:PQM262174 QAG262174:QAI262174 QKC262174:QKE262174 QTY262174:QUA262174 RDU262174:RDW262174 RNQ262174:RNS262174 RXM262174:RXO262174 SHI262174:SHK262174 SRE262174:SRG262174 TBA262174:TBC262174 TKW262174:TKY262174 TUS262174:TUU262174 UEO262174:UEQ262174 UOK262174:UOM262174 UYG262174:UYI262174 VIC262174:VIE262174 VRY262174:VSA262174 WBU262174:WBW262174 WLQ262174:WLS262174 WVM262174:WVO262174 F327710:G327710 JA327710:JC327710 SW327710:SY327710 ACS327710:ACU327710 AMO327710:AMQ327710 AWK327710:AWM327710 BGG327710:BGI327710 BQC327710:BQE327710 BZY327710:CAA327710 CJU327710:CJW327710 CTQ327710:CTS327710 DDM327710:DDO327710 DNI327710:DNK327710 DXE327710:DXG327710 EHA327710:EHC327710 EQW327710:EQY327710 FAS327710:FAU327710 FKO327710:FKQ327710 FUK327710:FUM327710 GEG327710:GEI327710 GOC327710:GOE327710 GXY327710:GYA327710 HHU327710:HHW327710 HRQ327710:HRS327710 IBM327710:IBO327710 ILI327710:ILK327710 IVE327710:IVG327710 JFA327710:JFC327710 JOW327710:JOY327710 JYS327710:JYU327710 KIO327710:KIQ327710 KSK327710:KSM327710 LCG327710:LCI327710 LMC327710:LME327710 LVY327710:LWA327710 MFU327710:MFW327710 MPQ327710:MPS327710 MZM327710:MZO327710 NJI327710:NJK327710 NTE327710:NTG327710 ODA327710:ODC327710 OMW327710:OMY327710 OWS327710:OWU327710 PGO327710:PGQ327710 PQK327710:PQM327710 QAG327710:QAI327710 QKC327710:QKE327710 QTY327710:QUA327710 RDU327710:RDW327710 RNQ327710:RNS327710 RXM327710:RXO327710 SHI327710:SHK327710 SRE327710:SRG327710 TBA327710:TBC327710 TKW327710:TKY327710 TUS327710:TUU327710 UEO327710:UEQ327710 UOK327710:UOM327710 UYG327710:UYI327710 VIC327710:VIE327710 VRY327710:VSA327710 WBU327710:WBW327710 WLQ327710:WLS327710 WVM327710:WVO327710 F393246:G393246 JA393246:JC393246 SW393246:SY393246 ACS393246:ACU393246 AMO393246:AMQ393246 AWK393246:AWM393246 BGG393246:BGI393246 BQC393246:BQE393246 BZY393246:CAA393246 CJU393246:CJW393246 CTQ393246:CTS393246 DDM393246:DDO393246 DNI393246:DNK393246 DXE393246:DXG393246 EHA393246:EHC393246 EQW393246:EQY393246 FAS393246:FAU393246 FKO393246:FKQ393246 FUK393246:FUM393246 GEG393246:GEI393246 GOC393246:GOE393246 GXY393246:GYA393246 HHU393246:HHW393246 HRQ393246:HRS393246 IBM393246:IBO393246 ILI393246:ILK393246 IVE393246:IVG393246 JFA393246:JFC393246 JOW393246:JOY393246 JYS393246:JYU393246 KIO393246:KIQ393246 KSK393246:KSM393246 LCG393246:LCI393246 LMC393246:LME393246 LVY393246:LWA393246 MFU393246:MFW393246 MPQ393246:MPS393246 MZM393246:MZO393246 NJI393246:NJK393246 NTE393246:NTG393246 ODA393246:ODC393246 OMW393246:OMY393246 OWS393246:OWU393246 PGO393246:PGQ393246 PQK393246:PQM393246 QAG393246:QAI393246 QKC393246:QKE393246 QTY393246:QUA393246 RDU393246:RDW393246 RNQ393246:RNS393246 RXM393246:RXO393246 SHI393246:SHK393246 SRE393246:SRG393246 TBA393246:TBC393246 TKW393246:TKY393246 TUS393246:TUU393246 UEO393246:UEQ393246 UOK393246:UOM393246 UYG393246:UYI393246 VIC393246:VIE393246 VRY393246:VSA393246 WBU393246:WBW393246 WLQ393246:WLS393246 WVM393246:WVO393246 F458782:G458782 JA458782:JC458782 SW458782:SY458782 ACS458782:ACU458782 AMO458782:AMQ458782 AWK458782:AWM458782 BGG458782:BGI458782 BQC458782:BQE458782 BZY458782:CAA458782 CJU458782:CJW458782 CTQ458782:CTS458782 DDM458782:DDO458782 DNI458782:DNK458782 DXE458782:DXG458782 EHA458782:EHC458782 EQW458782:EQY458782 FAS458782:FAU458782 FKO458782:FKQ458782 FUK458782:FUM458782 GEG458782:GEI458782 GOC458782:GOE458782 GXY458782:GYA458782 HHU458782:HHW458782 HRQ458782:HRS458782 IBM458782:IBO458782 ILI458782:ILK458782 IVE458782:IVG458782 JFA458782:JFC458782 JOW458782:JOY458782 JYS458782:JYU458782 KIO458782:KIQ458782 KSK458782:KSM458782 LCG458782:LCI458782 LMC458782:LME458782 LVY458782:LWA458782 MFU458782:MFW458782 MPQ458782:MPS458782 MZM458782:MZO458782 NJI458782:NJK458782 NTE458782:NTG458782 ODA458782:ODC458782 OMW458782:OMY458782 OWS458782:OWU458782 PGO458782:PGQ458782 PQK458782:PQM458782 QAG458782:QAI458782 QKC458782:QKE458782 QTY458782:QUA458782 RDU458782:RDW458782 RNQ458782:RNS458782 RXM458782:RXO458782 SHI458782:SHK458782 SRE458782:SRG458782 TBA458782:TBC458782 TKW458782:TKY458782 TUS458782:TUU458782 UEO458782:UEQ458782 UOK458782:UOM458782 UYG458782:UYI458782 VIC458782:VIE458782 VRY458782:VSA458782 WBU458782:WBW458782 WLQ458782:WLS458782 WVM458782:WVO458782 F524318:G524318 JA524318:JC524318 SW524318:SY524318 ACS524318:ACU524318 AMO524318:AMQ524318 AWK524318:AWM524318 BGG524318:BGI524318 BQC524318:BQE524318 BZY524318:CAA524318 CJU524318:CJW524318 CTQ524318:CTS524318 DDM524318:DDO524318 DNI524318:DNK524318 DXE524318:DXG524318 EHA524318:EHC524318 EQW524318:EQY524318 FAS524318:FAU524318 FKO524318:FKQ524318 FUK524318:FUM524318 GEG524318:GEI524318 GOC524318:GOE524318 GXY524318:GYA524318 HHU524318:HHW524318 HRQ524318:HRS524318 IBM524318:IBO524318 ILI524318:ILK524318 IVE524318:IVG524318 JFA524318:JFC524318 JOW524318:JOY524318 JYS524318:JYU524318 KIO524318:KIQ524318 KSK524318:KSM524318 LCG524318:LCI524318 LMC524318:LME524318 LVY524318:LWA524318 MFU524318:MFW524318 MPQ524318:MPS524318 MZM524318:MZO524318 NJI524318:NJK524318 NTE524318:NTG524318 ODA524318:ODC524318 OMW524318:OMY524318 OWS524318:OWU524318 PGO524318:PGQ524318 PQK524318:PQM524318 QAG524318:QAI524318 QKC524318:QKE524318 QTY524318:QUA524318 RDU524318:RDW524318 RNQ524318:RNS524318 RXM524318:RXO524318 SHI524318:SHK524318 SRE524318:SRG524318 TBA524318:TBC524318 TKW524318:TKY524318 TUS524318:TUU524318 UEO524318:UEQ524318 UOK524318:UOM524318 UYG524318:UYI524318 VIC524318:VIE524318 VRY524318:VSA524318 WBU524318:WBW524318 WLQ524318:WLS524318 WVM524318:WVO524318 F589854:G589854 JA589854:JC589854 SW589854:SY589854 ACS589854:ACU589854 AMO589854:AMQ589854 AWK589854:AWM589854 BGG589854:BGI589854 BQC589854:BQE589854 BZY589854:CAA589854 CJU589854:CJW589854 CTQ589854:CTS589854 DDM589854:DDO589854 DNI589854:DNK589854 DXE589854:DXG589854 EHA589854:EHC589854 EQW589854:EQY589854 FAS589854:FAU589854 FKO589854:FKQ589854 FUK589854:FUM589854 GEG589854:GEI589854 GOC589854:GOE589854 GXY589854:GYA589854 HHU589854:HHW589854 HRQ589854:HRS589854 IBM589854:IBO589854 ILI589854:ILK589854 IVE589854:IVG589854 JFA589854:JFC589854 JOW589854:JOY589854 JYS589854:JYU589854 KIO589854:KIQ589854 KSK589854:KSM589854 LCG589854:LCI589854 LMC589854:LME589854 LVY589854:LWA589854 MFU589854:MFW589854 MPQ589854:MPS589854 MZM589854:MZO589854 NJI589854:NJK589854 NTE589854:NTG589854 ODA589854:ODC589854 OMW589854:OMY589854 OWS589854:OWU589854 PGO589854:PGQ589854 PQK589854:PQM589854 QAG589854:QAI589854 QKC589854:QKE589854 QTY589854:QUA589854 RDU589854:RDW589854 RNQ589854:RNS589854 RXM589854:RXO589854 SHI589854:SHK589854 SRE589854:SRG589854 TBA589854:TBC589854 TKW589854:TKY589854 TUS589854:TUU589854 UEO589854:UEQ589854 UOK589854:UOM589854 UYG589854:UYI589854 VIC589854:VIE589854 VRY589854:VSA589854 WBU589854:WBW589854 WLQ589854:WLS589854 WVM589854:WVO589854 F655390:G655390 JA655390:JC655390 SW655390:SY655390 ACS655390:ACU655390 AMO655390:AMQ655390 AWK655390:AWM655390 BGG655390:BGI655390 BQC655390:BQE655390 BZY655390:CAA655390 CJU655390:CJW655390 CTQ655390:CTS655390 DDM655390:DDO655390 DNI655390:DNK655390 DXE655390:DXG655390 EHA655390:EHC655390 EQW655390:EQY655390 FAS655390:FAU655390 FKO655390:FKQ655390 FUK655390:FUM655390 GEG655390:GEI655390 GOC655390:GOE655390 GXY655390:GYA655390 HHU655390:HHW655390 HRQ655390:HRS655390 IBM655390:IBO655390 ILI655390:ILK655390 IVE655390:IVG655390 JFA655390:JFC655390 JOW655390:JOY655390 JYS655390:JYU655390 KIO655390:KIQ655390 KSK655390:KSM655390 LCG655390:LCI655390 LMC655390:LME655390 LVY655390:LWA655390 MFU655390:MFW655390 MPQ655390:MPS655390 MZM655390:MZO655390 NJI655390:NJK655390 NTE655390:NTG655390 ODA655390:ODC655390 OMW655390:OMY655390 OWS655390:OWU655390 PGO655390:PGQ655390 PQK655390:PQM655390 QAG655390:QAI655390 QKC655390:QKE655390 QTY655390:QUA655390 RDU655390:RDW655390 RNQ655390:RNS655390 RXM655390:RXO655390 SHI655390:SHK655390 SRE655390:SRG655390 TBA655390:TBC655390 TKW655390:TKY655390 TUS655390:TUU655390 UEO655390:UEQ655390 UOK655390:UOM655390 UYG655390:UYI655390 VIC655390:VIE655390 VRY655390:VSA655390 WBU655390:WBW655390 WLQ655390:WLS655390 WVM655390:WVO655390 F720926:G720926 JA720926:JC720926 SW720926:SY720926 ACS720926:ACU720926 AMO720926:AMQ720926 AWK720926:AWM720926 BGG720926:BGI720926 BQC720926:BQE720926 BZY720926:CAA720926 CJU720926:CJW720926 CTQ720926:CTS720926 DDM720926:DDO720926 DNI720926:DNK720926 DXE720926:DXG720926 EHA720926:EHC720926 EQW720926:EQY720926 FAS720926:FAU720926 FKO720926:FKQ720926 FUK720926:FUM720926 GEG720926:GEI720926 GOC720926:GOE720926 GXY720926:GYA720926 HHU720926:HHW720926 HRQ720926:HRS720926 IBM720926:IBO720926 ILI720926:ILK720926 IVE720926:IVG720926 JFA720926:JFC720926 JOW720926:JOY720926 JYS720926:JYU720926 KIO720926:KIQ720926 KSK720926:KSM720926 LCG720926:LCI720926 LMC720926:LME720926 LVY720926:LWA720926 MFU720926:MFW720926 MPQ720926:MPS720926 MZM720926:MZO720926 NJI720926:NJK720926 NTE720926:NTG720926 ODA720926:ODC720926 OMW720926:OMY720926 OWS720926:OWU720926 PGO720926:PGQ720926 PQK720926:PQM720926 QAG720926:QAI720926 QKC720926:QKE720926 QTY720926:QUA720926 RDU720926:RDW720926 RNQ720926:RNS720926 RXM720926:RXO720926 SHI720926:SHK720926 SRE720926:SRG720926 TBA720926:TBC720926 TKW720926:TKY720926 TUS720926:TUU720926 UEO720926:UEQ720926 UOK720926:UOM720926 UYG720926:UYI720926 VIC720926:VIE720926 VRY720926:VSA720926 WBU720926:WBW720926 WLQ720926:WLS720926 WVM720926:WVO720926 F786462:G786462 JA786462:JC786462 SW786462:SY786462 ACS786462:ACU786462 AMO786462:AMQ786462 AWK786462:AWM786462 BGG786462:BGI786462 BQC786462:BQE786462 BZY786462:CAA786462 CJU786462:CJW786462 CTQ786462:CTS786462 DDM786462:DDO786462 DNI786462:DNK786462 DXE786462:DXG786462 EHA786462:EHC786462 EQW786462:EQY786462 FAS786462:FAU786462 FKO786462:FKQ786462 FUK786462:FUM786462 GEG786462:GEI786462 GOC786462:GOE786462 GXY786462:GYA786462 HHU786462:HHW786462 HRQ786462:HRS786462 IBM786462:IBO786462 ILI786462:ILK786462 IVE786462:IVG786462 JFA786462:JFC786462 JOW786462:JOY786462 JYS786462:JYU786462 KIO786462:KIQ786462 KSK786462:KSM786462 LCG786462:LCI786462 LMC786462:LME786462 LVY786462:LWA786462 MFU786462:MFW786462 MPQ786462:MPS786462 MZM786462:MZO786462 NJI786462:NJK786462 NTE786462:NTG786462 ODA786462:ODC786462 OMW786462:OMY786462 OWS786462:OWU786462 PGO786462:PGQ786462 PQK786462:PQM786462 QAG786462:QAI786462 QKC786462:QKE786462 QTY786462:QUA786462 RDU786462:RDW786462 RNQ786462:RNS786462 RXM786462:RXO786462 SHI786462:SHK786462 SRE786462:SRG786462 TBA786462:TBC786462 TKW786462:TKY786462 TUS786462:TUU786462 UEO786462:UEQ786462 UOK786462:UOM786462 UYG786462:UYI786462 VIC786462:VIE786462 VRY786462:VSA786462 WBU786462:WBW786462 WLQ786462:WLS786462 WVM786462:WVO786462 F851998:G851998 JA851998:JC851998 SW851998:SY851998 ACS851998:ACU851998 AMO851998:AMQ851998 AWK851998:AWM851998 BGG851998:BGI851998 BQC851998:BQE851998 BZY851998:CAA851998 CJU851998:CJW851998 CTQ851998:CTS851998 DDM851998:DDO851998 DNI851998:DNK851998 DXE851998:DXG851998 EHA851998:EHC851998 EQW851998:EQY851998 FAS851998:FAU851998 FKO851998:FKQ851998 FUK851998:FUM851998 GEG851998:GEI851998 GOC851998:GOE851998 GXY851998:GYA851998 HHU851998:HHW851998 HRQ851998:HRS851998 IBM851998:IBO851998 ILI851998:ILK851998 IVE851998:IVG851998 JFA851998:JFC851998 JOW851998:JOY851998 JYS851998:JYU851998 KIO851998:KIQ851998 KSK851998:KSM851998 LCG851998:LCI851998 LMC851998:LME851998 LVY851998:LWA851998 MFU851998:MFW851998 MPQ851998:MPS851998 MZM851998:MZO851998 NJI851998:NJK851998 NTE851998:NTG851998 ODA851998:ODC851998 OMW851998:OMY851998 OWS851998:OWU851998 PGO851998:PGQ851998 PQK851998:PQM851998 QAG851998:QAI851998 QKC851998:QKE851998 QTY851998:QUA851998 RDU851998:RDW851998 RNQ851998:RNS851998 RXM851998:RXO851998 SHI851998:SHK851998 SRE851998:SRG851998 TBA851998:TBC851998 TKW851998:TKY851998 TUS851998:TUU851998 UEO851998:UEQ851998 UOK851998:UOM851998 UYG851998:UYI851998 VIC851998:VIE851998 VRY851998:VSA851998 WBU851998:WBW851998 WLQ851998:WLS851998 WVM851998:WVO851998 F917534:G917534 JA917534:JC917534 SW917534:SY917534 ACS917534:ACU917534 AMO917534:AMQ917534 AWK917534:AWM917534 BGG917534:BGI917534 BQC917534:BQE917534 BZY917534:CAA917534 CJU917534:CJW917534 CTQ917534:CTS917534 DDM917534:DDO917534 DNI917534:DNK917534 DXE917534:DXG917534 EHA917534:EHC917534 EQW917534:EQY917534 FAS917534:FAU917534 FKO917534:FKQ917534 FUK917534:FUM917534 GEG917534:GEI917534 GOC917534:GOE917534 GXY917534:GYA917534 HHU917534:HHW917534 HRQ917534:HRS917534 IBM917534:IBO917534 ILI917534:ILK917534 IVE917534:IVG917534 JFA917534:JFC917534 JOW917534:JOY917534 JYS917534:JYU917534 KIO917534:KIQ917534 KSK917534:KSM917534 LCG917534:LCI917534 LMC917534:LME917534 LVY917534:LWA917534 MFU917534:MFW917534 MPQ917534:MPS917534 MZM917534:MZO917534 NJI917534:NJK917534 NTE917534:NTG917534 ODA917534:ODC917534 OMW917534:OMY917534 OWS917534:OWU917534 PGO917534:PGQ917534 PQK917534:PQM917534 QAG917534:QAI917534 QKC917534:QKE917534 QTY917534:QUA917534 RDU917534:RDW917534 RNQ917534:RNS917534 RXM917534:RXO917534 SHI917534:SHK917534 SRE917534:SRG917534 TBA917534:TBC917534 TKW917534:TKY917534 TUS917534:TUU917534 UEO917534:UEQ917534 UOK917534:UOM917534 UYG917534:UYI917534 VIC917534:VIE917534 VRY917534:VSA917534 WBU917534:WBW917534 WLQ917534:WLS917534 WVM917534:WVO917534 F983070:G983070 JA983070:JC983070 SW983070:SY983070 ACS983070:ACU983070 AMO983070:AMQ983070 AWK983070:AWM983070 BGG983070:BGI983070 BQC983070:BQE983070 BZY983070:CAA983070 CJU983070:CJW983070 CTQ983070:CTS983070 DDM983070:DDO983070 DNI983070:DNK983070 DXE983070:DXG983070 EHA983070:EHC983070 EQW983070:EQY983070 FAS983070:FAU983070 FKO983070:FKQ983070 FUK983070:FUM983070 GEG983070:GEI983070 GOC983070:GOE983070 GXY983070:GYA983070 HHU983070:HHW983070 HRQ983070:HRS983070 IBM983070:IBO983070 ILI983070:ILK983070 IVE983070:IVG983070 JFA983070:JFC983070 JOW983070:JOY983070 JYS983070:JYU983070 KIO983070:KIQ983070 KSK983070:KSM983070 LCG983070:LCI983070 LMC983070:LME983070 LVY983070:LWA983070 MFU983070:MFW983070 MPQ983070:MPS983070 MZM983070:MZO983070 NJI983070:NJK983070 NTE983070:NTG983070 ODA983070:ODC983070 OMW983070:OMY983070 OWS983070:OWU983070 PGO983070:PGQ983070 PQK983070:PQM983070 QAG983070:QAI983070 QKC983070:QKE983070 QTY983070:QUA983070 RDU983070:RDW983070 RNQ983070:RNS983070 RXM983070:RXO983070 SHI983070:SHK983070 SRE983070:SRG983070 TBA983070:TBC983070 TKW983070:TKY983070 TUS983070:TUU983070 UEO983070:UEQ983070 UOK983070:UOM983070 UYG983070:UYI983070 VIC983070:VIE983070 VRY983070:VSA983070 WBU983070:WBW983070 WLQ983070:WLS983070 WVM983070:WVO983070 E8 IZ8 SV8 ACR8 AMN8 AWJ8 BGF8 BQB8 BZX8 CJT8 CTP8 DDL8 DNH8 DXD8 EGZ8 EQV8 FAR8 FKN8 FUJ8 GEF8 GOB8 GXX8 HHT8 HRP8 IBL8 ILH8 IVD8 JEZ8 JOV8 JYR8 KIN8 KSJ8 LCF8 LMB8 LVX8 MFT8 MPP8 MZL8 NJH8 NTD8 OCZ8 OMV8 OWR8 PGN8 PQJ8 QAF8 QKB8 QTX8 RDT8 RNP8 RXL8 SHH8 SRD8 TAZ8 TKV8 TUR8 UEN8 UOJ8 UYF8 VIB8 VRX8 WBT8 WLP8 WVL8 E65544 IZ65544 SV65544 ACR65544 AMN65544 AWJ65544 BGF65544 BQB65544 BZX65544 CJT65544 CTP65544 DDL65544 DNH65544 DXD65544 EGZ65544 EQV65544 FAR65544 FKN65544 FUJ65544 GEF65544 GOB65544 GXX65544 HHT65544 HRP65544 IBL65544 ILH65544 IVD65544 JEZ65544 JOV65544 JYR65544 KIN65544 KSJ65544 LCF65544 LMB65544 LVX65544 MFT65544 MPP65544 MZL65544 NJH65544 NTD65544 OCZ65544 OMV65544 OWR65544 PGN65544 PQJ65544 QAF65544 QKB65544 QTX65544 RDT65544 RNP65544 RXL65544 SHH65544 SRD65544 TAZ65544 TKV65544 TUR65544 UEN65544 UOJ65544 UYF65544 VIB65544 VRX65544 WBT65544 WLP65544 WVL65544 E131080 IZ131080 SV131080 ACR131080 AMN131080 AWJ131080 BGF131080 BQB131080 BZX131080 CJT131080 CTP131080 DDL131080 DNH131080 DXD131080 EGZ131080 EQV131080 FAR131080 FKN131080 FUJ131080 GEF131080 GOB131080 GXX131080 HHT131080 HRP131080 IBL131080 ILH131080 IVD131080 JEZ131080 JOV131080 JYR131080 KIN131080 KSJ131080 LCF131080 LMB131080 LVX131080 MFT131080 MPP131080 MZL131080 NJH131080 NTD131080 OCZ131080 OMV131080 OWR131080 PGN131080 PQJ131080 QAF131080 QKB131080 QTX131080 RDT131080 RNP131080 RXL131080 SHH131080 SRD131080 TAZ131080 TKV131080 TUR131080 UEN131080 UOJ131080 UYF131080 VIB131080 VRX131080 WBT131080 WLP131080 WVL131080 E196616 IZ196616 SV196616 ACR196616 AMN196616 AWJ196616 BGF196616 BQB196616 BZX196616 CJT196616 CTP196616 DDL196616 DNH196616 DXD196616 EGZ196616 EQV196616 FAR196616 FKN196616 FUJ196616 GEF196616 GOB196616 GXX196616 HHT196616 HRP196616 IBL196616 ILH196616 IVD196616 JEZ196616 JOV196616 JYR196616 KIN196616 KSJ196616 LCF196616 LMB196616 LVX196616 MFT196616 MPP196616 MZL196616 NJH196616 NTD196616 OCZ196616 OMV196616 OWR196616 PGN196616 PQJ196616 QAF196616 QKB196616 QTX196616 RDT196616 RNP196616 RXL196616 SHH196616 SRD196616 TAZ196616 TKV196616 TUR196616 UEN196616 UOJ196616 UYF196616 VIB196616 VRX196616 WBT196616 WLP196616 WVL196616 E262152 IZ262152 SV262152 ACR262152 AMN262152 AWJ262152 BGF262152 BQB262152 BZX262152 CJT262152 CTP262152 DDL262152 DNH262152 DXD262152 EGZ262152 EQV262152 FAR262152 FKN262152 FUJ262152 GEF262152 GOB262152 GXX262152 HHT262152 HRP262152 IBL262152 ILH262152 IVD262152 JEZ262152 JOV262152 JYR262152 KIN262152 KSJ262152 LCF262152 LMB262152 LVX262152 MFT262152 MPP262152 MZL262152 NJH262152 NTD262152 OCZ262152 OMV262152 OWR262152 PGN262152 PQJ262152 QAF262152 QKB262152 QTX262152 RDT262152 RNP262152 RXL262152 SHH262152 SRD262152 TAZ262152 TKV262152 TUR262152 UEN262152 UOJ262152 UYF262152 VIB262152 VRX262152 WBT262152 WLP262152 WVL262152 E327688 IZ327688 SV327688 ACR327688 AMN327688 AWJ327688 BGF327688 BQB327688 BZX327688 CJT327688 CTP327688 DDL327688 DNH327688 DXD327688 EGZ327688 EQV327688 FAR327688 FKN327688 FUJ327688 GEF327688 GOB327688 GXX327688 HHT327688 HRP327688 IBL327688 ILH327688 IVD327688 JEZ327688 JOV327688 JYR327688 KIN327688 KSJ327688 LCF327688 LMB327688 LVX327688 MFT327688 MPP327688 MZL327688 NJH327688 NTD327688 OCZ327688 OMV327688 OWR327688 PGN327688 PQJ327688 QAF327688 QKB327688 QTX327688 RDT327688 RNP327688 RXL327688 SHH327688 SRD327688 TAZ327688 TKV327688 TUR327688 UEN327688 UOJ327688 UYF327688 VIB327688 VRX327688 WBT327688 WLP327688 WVL327688 E393224 IZ393224 SV393224 ACR393224 AMN393224 AWJ393224 BGF393224 BQB393224 BZX393224 CJT393224 CTP393224 DDL393224 DNH393224 DXD393224 EGZ393224 EQV393224 FAR393224 FKN393224 FUJ393224 GEF393224 GOB393224 GXX393224 HHT393224 HRP393224 IBL393224 ILH393224 IVD393224 JEZ393224 JOV393224 JYR393224 KIN393224 KSJ393224 LCF393224 LMB393224 LVX393224 MFT393224 MPP393224 MZL393224 NJH393224 NTD393224 OCZ393224 OMV393224 OWR393224 PGN393224 PQJ393224 QAF393224 QKB393224 QTX393224 RDT393224 RNP393224 RXL393224 SHH393224 SRD393224 TAZ393224 TKV393224 TUR393224 UEN393224 UOJ393224 UYF393224 VIB393224 VRX393224 WBT393224 WLP393224 WVL393224 E458760 IZ458760 SV458760 ACR458760 AMN458760 AWJ458760 BGF458760 BQB458760 BZX458760 CJT458760 CTP458760 DDL458760 DNH458760 DXD458760 EGZ458760 EQV458760 FAR458760 FKN458760 FUJ458760 GEF458760 GOB458760 GXX458760 HHT458760 HRP458760 IBL458760 ILH458760 IVD458760 JEZ458760 JOV458760 JYR458760 KIN458760 KSJ458760 LCF458760 LMB458760 LVX458760 MFT458760 MPP458760 MZL458760 NJH458760 NTD458760 OCZ458760 OMV458760 OWR458760 PGN458760 PQJ458760 QAF458760 QKB458760 QTX458760 RDT458760 RNP458760 RXL458760 SHH458760 SRD458760 TAZ458760 TKV458760 TUR458760 UEN458760 UOJ458760 UYF458760 VIB458760 VRX458760 WBT458760 WLP458760 WVL458760 E524296 IZ524296 SV524296 ACR524296 AMN524296 AWJ524296 BGF524296 BQB524296 BZX524296 CJT524296 CTP524296 DDL524296 DNH524296 DXD524296 EGZ524296 EQV524296 FAR524296 FKN524296 FUJ524296 GEF524296 GOB524296 GXX524296 HHT524296 HRP524296 IBL524296 ILH524296 IVD524296 JEZ524296 JOV524296 JYR524296 KIN524296 KSJ524296 LCF524296 LMB524296 LVX524296 MFT524296 MPP524296 MZL524296 NJH524296 NTD524296 OCZ524296 OMV524296 OWR524296 PGN524296 PQJ524296 QAF524296 QKB524296 QTX524296 RDT524296 RNP524296 RXL524296 SHH524296 SRD524296 TAZ524296 TKV524296 TUR524296 UEN524296 UOJ524296 UYF524296 VIB524296 VRX524296 WBT524296 WLP524296 WVL524296 E589832 IZ589832 SV589832 ACR589832 AMN589832 AWJ589832 BGF589832 BQB589832 BZX589832 CJT589832 CTP589832 DDL589832 DNH589832 DXD589832 EGZ589832 EQV589832 FAR589832 FKN589832 FUJ589832 GEF589832 GOB589832 GXX589832 HHT589832 HRP589832 IBL589832 ILH589832 IVD589832 JEZ589832 JOV589832 JYR589832 KIN589832 KSJ589832 LCF589832 LMB589832 LVX589832 MFT589832 MPP589832 MZL589832 NJH589832 NTD589832 OCZ589832 OMV589832 OWR589832 PGN589832 PQJ589832 QAF589832 QKB589832 QTX589832 RDT589832 RNP589832 RXL589832 SHH589832 SRD589832 TAZ589832 TKV589832 TUR589832 UEN589832 UOJ589832 UYF589832 VIB589832 VRX589832 WBT589832 WLP589832 WVL589832 E655368 IZ655368 SV655368 ACR655368 AMN655368 AWJ655368 BGF655368 BQB655368 BZX655368 CJT655368 CTP655368 DDL655368 DNH655368 DXD655368 EGZ655368 EQV655368 FAR655368 FKN655368 FUJ655368 GEF655368 GOB655368 GXX655368 HHT655368 HRP655368 IBL655368 ILH655368 IVD655368 JEZ655368 JOV655368 JYR655368 KIN655368 KSJ655368 LCF655368 LMB655368 LVX655368 MFT655368 MPP655368 MZL655368 NJH655368 NTD655368 OCZ655368 OMV655368 OWR655368 PGN655368 PQJ655368 QAF655368 QKB655368 QTX655368 RDT655368 RNP655368 RXL655368 SHH655368 SRD655368 TAZ655368 TKV655368 TUR655368 UEN655368 UOJ655368 UYF655368 VIB655368 VRX655368 WBT655368 WLP655368 WVL655368 E720904 IZ720904 SV720904 ACR720904 AMN720904 AWJ720904 BGF720904 BQB720904 BZX720904 CJT720904 CTP720904 DDL720904 DNH720904 DXD720904 EGZ720904 EQV720904 FAR720904 FKN720904 FUJ720904 GEF720904 GOB720904 GXX720904 HHT720904 HRP720904 IBL720904 ILH720904 IVD720904 JEZ720904 JOV720904 JYR720904 KIN720904 KSJ720904 LCF720904 LMB720904 LVX720904 MFT720904 MPP720904 MZL720904 NJH720904 NTD720904 OCZ720904 OMV720904 OWR720904 PGN720904 PQJ720904 QAF720904 QKB720904 QTX720904 RDT720904 RNP720904 RXL720904 SHH720904 SRD720904 TAZ720904 TKV720904 TUR720904 UEN720904 UOJ720904 UYF720904 VIB720904 VRX720904 WBT720904 WLP720904 WVL720904 E786440 IZ786440 SV786440 ACR786440 AMN786440 AWJ786440 BGF786440 BQB786440 BZX786440 CJT786440 CTP786440 DDL786440 DNH786440 DXD786440 EGZ786440 EQV786440 FAR786440 FKN786440 FUJ786440 GEF786440 GOB786440 GXX786440 HHT786440 HRP786440 IBL786440 ILH786440 IVD786440 JEZ786440 JOV786440 JYR786440 KIN786440 KSJ786440 LCF786440 LMB786440 LVX786440 MFT786440 MPP786440 MZL786440 NJH786440 NTD786440 OCZ786440 OMV786440 OWR786440 PGN786440 PQJ786440 QAF786440 QKB786440 QTX786440 RDT786440 RNP786440 RXL786440 SHH786440 SRD786440 TAZ786440 TKV786440 TUR786440 UEN786440 UOJ786440 UYF786440 VIB786440 VRX786440 WBT786440 WLP786440 WVL786440 E851976 IZ851976 SV851976 ACR851976 AMN851976 AWJ851976 BGF851976 BQB851976 BZX851976 CJT851976 CTP851976 DDL851976 DNH851976 DXD851976 EGZ851976 EQV851976 FAR851976 FKN851976 FUJ851976 GEF851976 GOB851976 GXX851976 HHT851976 HRP851976 IBL851976 ILH851976 IVD851976 JEZ851976 JOV851976 JYR851976 KIN851976 KSJ851976 LCF851976 LMB851976 LVX851976 MFT851976 MPP851976 MZL851976 NJH851976 NTD851976 OCZ851976 OMV851976 OWR851976 PGN851976 PQJ851976 QAF851976 QKB851976 QTX851976 RDT851976 RNP851976 RXL851976 SHH851976 SRD851976 TAZ851976 TKV851976 TUR851976 UEN851976 UOJ851976 UYF851976 VIB851976 VRX851976 WBT851976 WLP851976 WVL851976 E917512 IZ917512 SV917512 ACR917512 AMN917512 AWJ917512 BGF917512 BQB917512 BZX917512 CJT917512 CTP917512 DDL917512 DNH917512 DXD917512 EGZ917512 EQV917512 FAR917512 FKN917512 FUJ917512 GEF917512 GOB917512 GXX917512 HHT917512 HRP917512 IBL917512 ILH917512 IVD917512 JEZ917512 JOV917512 JYR917512 KIN917512 KSJ917512 LCF917512 LMB917512 LVX917512 MFT917512 MPP917512 MZL917512 NJH917512 NTD917512 OCZ917512 OMV917512 OWR917512 PGN917512 PQJ917512 QAF917512 QKB917512 QTX917512 RDT917512 RNP917512 RXL917512 SHH917512 SRD917512 TAZ917512 TKV917512 TUR917512 UEN917512 UOJ917512 UYF917512 VIB917512 VRX917512 WBT917512 WLP917512 WVL917512 E983048 IZ983048 SV983048 ACR983048 AMN983048 AWJ983048 BGF983048 BQB983048 BZX983048 CJT983048 CTP983048 DDL983048 DNH983048 DXD983048 EGZ983048 EQV983048 FAR983048 FKN983048 FUJ983048 GEF983048 GOB983048 GXX983048 HHT983048 HRP983048 IBL983048 ILH983048 IVD983048 JEZ983048 JOV983048 JYR983048 KIN983048 KSJ983048 LCF983048 LMB983048 LVX983048 MFT983048 MPP983048 MZL983048 NJH983048 NTD983048 OCZ983048 OMV983048 OWR983048 PGN983048 PQJ983048 QAF983048 QKB983048 QTX983048 RDT983048 RNP983048 RXL983048 SHH983048 SRD983048 TAZ983048 TKV983048 TUR983048 UEN983048 UOJ983048 UYF983048 VIB983048 VRX983048 WBT983048 WLP983048 WVL983048 C4:D4 IX4:IY4 ST4:SU4 ACP4:ACQ4 AML4:AMM4 AWH4:AWI4 BGD4:BGE4 BPZ4:BQA4 BZV4:BZW4 CJR4:CJS4 CTN4:CTO4 DDJ4:DDK4 DNF4:DNG4 DXB4:DXC4 EGX4:EGY4 EQT4:EQU4 FAP4:FAQ4 FKL4:FKM4 FUH4:FUI4 GED4:GEE4 GNZ4:GOA4 GXV4:GXW4 HHR4:HHS4 HRN4:HRO4 IBJ4:IBK4 ILF4:ILG4 IVB4:IVC4 JEX4:JEY4 JOT4:JOU4 JYP4:JYQ4 KIL4:KIM4 KSH4:KSI4 LCD4:LCE4 LLZ4:LMA4 LVV4:LVW4 MFR4:MFS4 MPN4:MPO4 MZJ4:MZK4 NJF4:NJG4 NTB4:NTC4 OCX4:OCY4 OMT4:OMU4 OWP4:OWQ4 PGL4:PGM4 PQH4:PQI4 QAD4:QAE4 QJZ4:QKA4 QTV4:QTW4 RDR4:RDS4 RNN4:RNO4 RXJ4:RXK4 SHF4:SHG4 SRB4:SRC4 TAX4:TAY4 TKT4:TKU4 TUP4:TUQ4 UEL4:UEM4 UOH4:UOI4 UYD4:UYE4 VHZ4:VIA4 VRV4:VRW4 WBR4:WBS4 WLN4:WLO4 WVJ4:WVK4 C65540:D65540 IX65540:IY65540 ST65540:SU65540 ACP65540:ACQ65540 AML65540:AMM65540 AWH65540:AWI65540 BGD65540:BGE65540 BPZ65540:BQA65540 BZV65540:BZW65540 CJR65540:CJS65540 CTN65540:CTO65540 DDJ65540:DDK65540 DNF65540:DNG65540 DXB65540:DXC65540 EGX65540:EGY65540 EQT65540:EQU65540 FAP65540:FAQ65540 FKL65540:FKM65540 FUH65540:FUI65540 GED65540:GEE65540 GNZ65540:GOA65540 GXV65540:GXW65540 HHR65540:HHS65540 HRN65540:HRO65540 IBJ65540:IBK65540 ILF65540:ILG65540 IVB65540:IVC65540 JEX65540:JEY65540 JOT65540:JOU65540 JYP65540:JYQ65540 KIL65540:KIM65540 KSH65540:KSI65540 LCD65540:LCE65540 LLZ65540:LMA65540 LVV65540:LVW65540 MFR65540:MFS65540 MPN65540:MPO65540 MZJ65540:MZK65540 NJF65540:NJG65540 NTB65540:NTC65540 OCX65540:OCY65540 OMT65540:OMU65540 OWP65540:OWQ65540 PGL65540:PGM65540 PQH65540:PQI65540 QAD65540:QAE65540 QJZ65540:QKA65540 QTV65540:QTW65540 RDR65540:RDS65540 RNN65540:RNO65540 RXJ65540:RXK65540 SHF65540:SHG65540 SRB65540:SRC65540 TAX65540:TAY65540 TKT65540:TKU65540 TUP65540:TUQ65540 UEL65540:UEM65540 UOH65540:UOI65540 UYD65540:UYE65540 VHZ65540:VIA65540 VRV65540:VRW65540 WBR65540:WBS65540 WLN65540:WLO65540 WVJ65540:WVK65540 C131076:D131076 IX131076:IY131076 ST131076:SU131076 ACP131076:ACQ131076 AML131076:AMM131076 AWH131076:AWI131076 BGD131076:BGE131076 BPZ131076:BQA131076 BZV131076:BZW131076 CJR131076:CJS131076 CTN131076:CTO131076 DDJ131076:DDK131076 DNF131076:DNG131076 DXB131076:DXC131076 EGX131076:EGY131076 EQT131076:EQU131076 FAP131076:FAQ131076 FKL131076:FKM131076 FUH131076:FUI131076 GED131076:GEE131076 GNZ131076:GOA131076 GXV131076:GXW131076 HHR131076:HHS131076 HRN131076:HRO131076 IBJ131076:IBK131076 ILF131076:ILG131076 IVB131076:IVC131076 JEX131076:JEY131076 JOT131076:JOU131076 JYP131076:JYQ131076 KIL131076:KIM131076 KSH131076:KSI131076 LCD131076:LCE131076 LLZ131076:LMA131076 LVV131076:LVW131076 MFR131076:MFS131076 MPN131076:MPO131076 MZJ131076:MZK131076 NJF131076:NJG131076 NTB131076:NTC131076 OCX131076:OCY131076 OMT131076:OMU131076 OWP131076:OWQ131076 PGL131076:PGM131076 PQH131076:PQI131076 QAD131076:QAE131076 QJZ131076:QKA131076 QTV131076:QTW131076 RDR131076:RDS131076 RNN131076:RNO131076 RXJ131076:RXK131076 SHF131076:SHG131076 SRB131076:SRC131076 TAX131076:TAY131076 TKT131076:TKU131076 TUP131076:TUQ131076 UEL131076:UEM131076 UOH131076:UOI131076 UYD131076:UYE131076 VHZ131076:VIA131076 VRV131076:VRW131076 WBR131076:WBS131076 WLN131076:WLO131076 WVJ131076:WVK131076 C196612:D196612 IX196612:IY196612 ST196612:SU196612 ACP196612:ACQ196612 AML196612:AMM196612 AWH196612:AWI196612 BGD196612:BGE196612 BPZ196612:BQA196612 BZV196612:BZW196612 CJR196612:CJS196612 CTN196612:CTO196612 DDJ196612:DDK196612 DNF196612:DNG196612 DXB196612:DXC196612 EGX196612:EGY196612 EQT196612:EQU196612 FAP196612:FAQ196612 FKL196612:FKM196612 FUH196612:FUI196612 GED196612:GEE196612 GNZ196612:GOA196612 GXV196612:GXW196612 HHR196612:HHS196612 HRN196612:HRO196612 IBJ196612:IBK196612 ILF196612:ILG196612 IVB196612:IVC196612 JEX196612:JEY196612 JOT196612:JOU196612 JYP196612:JYQ196612 KIL196612:KIM196612 KSH196612:KSI196612 LCD196612:LCE196612 LLZ196612:LMA196612 LVV196612:LVW196612 MFR196612:MFS196612 MPN196612:MPO196612 MZJ196612:MZK196612 NJF196612:NJG196612 NTB196612:NTC196612 OCX196612:OCY196612 OMT196612:OMU196612 OWP196612:OWQ196612 PGL196612:PGM196612 PQH196612:PQI196612 QAD196612:QAE196612 QJZ196612:QKA196612 QTV196612:QTW196612 RDR196612:RDS196612 RNN196612:RNO196612 RXJ196612:RXK196612 SHF196612:SHG196612 SRB196612:SRC196612 TAX196612:TAY196612 TKT196612:TKU196612 TUP196612:TUQ196612 UEL196612:UEM196612 UOH196612:UOI196612 UYD196612:UYE196612 VHZ196612:VIA196612 VRV196612:VRW196612 WBR196612:WBS196612 WLN196612:WLO196612 WVJ196612:WVK196612 C262148:D262148 IX262148:IY262148 ST262148:SU262148 ACP262148:ACQ262148 AML262148:AMM262148 AWH262148:AWI262148 BGD262148:BGE262148 BPZ262148:BQA262148 BZV262148:BZW262148 CJR262148:CJS262148 CTN262148:CTO262148 DDJ262148:DDK262148 DNF262148:DNG262148 DXB262148:DXC262148 EGX262148:EGY262148 EQT262148:EQU262148 FAP262148:FAQ262148 FKL262148:FKM262148 FUH262148:FUI262148 GED262148:GEE262148 GNZ262148:GOA262148 GXV262148:GXW262148 HHR262148:HHS262148 HRN262148:HRO262148 IBJ262148:IBK262148 ILF262148:ILG262148 IVB262148:IVC262148 JEX262148:JEY262148 JOT262148:JOU262148 JYP262148:JYQ262148 KIL262148:KIM262148 KSH262148:KSI262148 LCD262148:LCE262148 LLZ262148:LMA262148 LVV262148:LVW262148 MFR262148:MFS262148 MPN262148:MPO262148 MZJ262148:MZK262148 NJF262148:NJG262148 NTB262148:NTC262148 OCX262148:OCY262148 OMT262148:OMU262148 OWP262148:OWQ262148 PGL262148:PGM262148 PQH262148:PQI262148 QAD262148:QAE262148 QJZ262148:QKA262148 QTV262148:QTW262148 RDR262148:RDS262148 RNN262148:RNO262148 RXJ262148:RXK262148 SHF262148:SHG262148 SRB262148:SRC262148 TAX262148:TAY262148 TKT262148:TKU262148 TUP262148:TUQ262148 UEL262148:UEM262148 UOH262148:UOI262148 UYD262148:UYE262148 VHZ262148:VIA262148 VRV262148:VRW262148 WBR262148:WBS262148 WLN262148:WLO262148 WVJ262148:WVK262148 C327684:D327684 IX327684:IY327684 ST327684:SU327684 ACP327684:ACQ327684 AML327684:AMM327684 AWH327684:AWI327684 BGD327684:BGE327684 BPZ327684:BQA327684 BZV327684:BZW327684 CJR327684:CJS327684 CTN327684:CTO327684 DDJ327684:DDK327684 DNF327684:DNG327684 DXB327684:DXC327684 EGX327684:EGY327684 EQT327684:EQU327684 FAP327684:FAQ327684 FKL327684:FKM327684 FUH327684:FUI327684 GED327684:GEE327684 GNZ327684:GOA327684 GXV327684:GXW327684 HHR327684:HHS327684 HRN327684:HRO327684 IBJ327684:IBK327684 ILF327684:ILG327684 IVB327684:IVC327684 JEX327684:JEY327684 JOT327684:JOU327684 JYP327684:JYQ327684 KIL327684:KIM327684 KSH327684:KSI327684 LCD327684:LCE327684 LLZ327684:LMA327684 LVV327684:LVW327684 MFR327684:MFS327684 MPN327684:MPO327684 MZJ327684:MZK327684 NJF327684:NJG327684 NTB327684:NTC327684 OCX327684:OCY327684 OMT327684:OMU327684 OWP327684:OWQ327684 PGL327684:PGM327684 PQH327684:PQI327684 QAD327684:QAE327684 QJZ327684:QKA327684 QTV327684:QTW327684 RDR327684:RDS327684 RNN327684:RNO327684 RXJ327684:RXK327684 SHF327684:SHG327684 SRB327684:SRC327684 TAX327684:TAY327684 TKT327684:TKU327684 TUP327684:TUQ327684 UEL327684:UEM327684 UOH327684:UOI327684 UYD327684:UYE327684 VHZ327684:VIA327684 VRV327684:VRW327684 WBR327684:WBS327684 WLN327684:WLO327684 WVJ327684:WVK327684 C393220:D393220 IX393220:IY393220 ST393220:SU393220 ACP393220:ACQ393220 AML393220:AMM393220 AWH393220:AWI393220 BGD393220:BGE393220 BPZ393220:BQA393220 BZV393220:BZW393220 CJR393220:CJS393220 CTN393220:CTO393220 DDJ393220:DDK393220 DNF393220:DNG393220 DXB393220:DXC393220 EGX393220:EGY393220 EQT393220:EQU393220 FAP393220:FAQ393220 FKL393220:FKM393220 FUH393220:FUI393220 GED393220:GEE393220 GNZ393220:GOA393220 GXV393220:GXW393220 HHR393220:HHS393220 HRN393220:HRO393220 IBJ393220:IBK393220 ILF393220:ILG393220 IVB393220:IVC393220 JEX393220:JEY393220 JOT393220:JOU393220 JYP393220:JYQ393220 KIL393220:KIM393220 KSH393220:KSI393220 LCD393220:LCE393220 LLZ393220:LMA393220 LVV393220:LVW393220 MFR393220:MFS393220 MPN393220:MPO393220 MZJ393220:MZK393220 NJF393220:NJG393220 NTB393220:NTC393220 OCX393220:OCY393220 OMT393220:OMU393220 OWP393220:OWQ393220 PGL393220:PGM393220 PQH393220:PQI393220 QAD393220:QAE393220 QJZ393220:QKA393220 QTV393220:QTW393220 RDR393220:RDS393220 RNN393220:RNO393220 RXJ393220:RXK393220 SHF393220:SHG393220 SRB393220:SRC393220 TAX393220:TAY393220 TKT393220:TKU393220 TUP393220:TUQ393220 UEL393220:UEM393220 UOH393220:UOI393220 UYD393220:UYE393220 VHZ393220:VIA393220 VRV393220:VRW393220 WBR393220:WBS393220 WLN393220:WLO393220 WVJ393220:WVK393220 C458756:D458756 IX458756:IY458756 ST458756:SU458756 ACP458756:ACQ458756 AML458756:AMM458756 AWH458756:AWI458756 BGD458756:BGE458756 BPZ458756:BQA458756 BZV458756:BZW458756 CJR458756:CJS458756 CTN458756:CTO458756 DDJ458756:DDK458756 DNF458756:DNG458756 DXB458756:DXC458756 EGX458756:EGY458756 EQT458756:EQU458756 FAP458756:FAQ458756 FKL458756:FKM458756 FUH458756:FUI458756 GED458756:GEE458756 GNZ458756:GOA458756 GXV458756:GXW458756 HHR458756:HHS458756 HRN458756:HRO458756 IBJ458756:IBK458756 ILF458756:ILG458756 IVB458756:IVC458756 JEX458756:JEY458756 JOT458756:JOU458756 JYP458756:JYQ458756 KIL458756:KIM458756 KSH458756:KSI458756 LCD458756:LCE458756 LLZ458756:LMA458756 LVV458756:LVW458756 MFR458756:MFS458756 MPN458756:MPO458756 MZJ458756:MZK458756 NJF458756:NJG458756 NTB458756:NTC458756 OCX458756:OCY458756 OMT458756:OMU458756 OWP458756:OWQ458756 PGL458756:PGM458756 PQH458756:PQI458756 QAD458756:QAE458756 QJZ458756:QKA458756 QTV458756:QTW458756 RDR458756:RDS458756 RNN458756:RNO458756 RXJ458756:RXK458756 SHF458756:SHG458756 SRB458756:SRC458756 TAX458756:TAY458756 TKT458756:TKU458756 TUP458756:TUQ458756 UEL458756:UEM458756 UOH458756:UOI458756 UYD458756:UYE458756 VHZ458756:VIA458756 VRV458756:VRW458756 WBR458756:WBS458756 WLN458756:WLO458756 WVJ458756:WVK458756 C524292:D524292 IX524292:IY524292 ST524292:SU524292 ACP524292:ACQ524292 AML524292:AMM524292 AWH524292:AWI524292 BGD524292:BGE524292 BPZ524292:BQA524292 BZV524292:BZW524292 CJR524292:CJS524292 CTN524292:CTO524292 DDJ524292:DDK524292 DNF524292:DNG524292 DXB524292:DXC524292 EGX524292:EGY524292 EQT524292:EQU524292 FAP524292:FAQ524292 FKL524292:FKM524292 FUH524292:FUI524292 GED524292:GEE524292 GNZ524292:GOA524292 GXV524292:GXW524292 HHR524292:HHS524292 HRN524292:HRO524292 IBJ524292:IBK524292 ILF524292:ILG524292 IVB524292:IVC524292 JEX524292:JEY524292 JOT524292:JOU524292 JYP524292:JYQ524292 KIL524292:KIM524292 KSH524292:KSI524292 LCD524292:LCE524292 LLZ524292:LMA524292 LVV524292:LVW524292 MFR524292:MFS524292 MPN524292:MPO524292 MZJ524292:MZK524292 NJF524292:NJG524292 NTB524292:NTC524292 OCX524292:OCY524292 OMT524292:OMU524292 OWP524292:OWQ524292 PGL524292:PGM524292 PQH524292:PQI524292 QAD524292:QAE524292 QJZ524292:QKA524292 QTV524292:QTW524292 RDR524292:RDS524292 RNN524292:RNO524292 RXJ524292:RXK524292 SHF524292:SHG524292 SRB524292:SRC524292 TAX524292:TAY524292 TKT524292:TKU524292 TUP524292:TUQ524292 UEL524292:UEM524292 UOH524292:UOI524292 UYD524292:UYE524292 VHZ524292:VIA524292 VRV524292:VRW524292 WBR524292:WBS524292 WLN524292:WLO524292 WVJ524292:WVK524292 C589828:D589828 IX589828:IY589828 ST589828:SU589828 ACP589828:ACQ589828 AML589828:AMM589828 AWH589828:AWI589828 BGD589828:BGE589828 BPZ589828:BQA589828 BZV589828:BZW589828 CJR589828:CJS589828 CTN589828:CTO589828 DDJ589828:DDK589828 DNF589828:DNG589828 DXB589828:DXC589828 EGX589828:EGY589828 EQT589828:EQU589828 FAP589828:FAQ589828 FKL589828:FKM589828 FUH589828:FUI589828 GED589828:GEE589828 GNZ589828:GOA589828 GXV589828:GXW589828 HHR589828:HHS589828 HRN589828:HRO589828 IBJ589828:IBK589828 ILF589828:ILG589828 IVB589828:IVC589828 JEX589828:JEY589828 JOT589828:JOU589828 JYP589828:JYQ589828 KIL589828:KIM589828 KSH589828:KSI589828 LCD589828:LCE589828 LLZ589828:LMA589828 LVV589828:LVW589828 MFR589828:MFS589828 MPN589828:MPO589828 MZJ589828:MZK589828 NJF589828:NJG589828 NTB589828:NTC589828 OCX589828:OCY589828 OMT589828:OMU589828 OWP589828:OWQ589828 PGL589828:PGM589828 PQH589828:PQI589828 QAD589828:QAE589828 QJZ589828:QKA589828 QTV589828:QTW589828 RDR589828:RDS589828 RNN589828:RNO589828 RXJ589828:RXK589828 SHF589828:SHG589828 SRB589828:SRC589828 TAX589828:TAY589828 TKT589828:TKU589828 TUP589828:TUQ589828 UEL589828:UEM589828 UOH589828:UOI589828 UYD589828:UYE589828 VHZ589828:VIA589828 VRV589828:VRW589828 WBR589828:WBS589828 WLN589828:WLO589828 WVJ589828:WVK589828 C655364:D655364 IX655364:IY655364 ST655364:SU655364 ACP655364:ACQ655364 AML655364:AMM655364 AWH655364:AWI655364 BGD655364:BGE655364 BPZ655364:BQA655364 BZV655364:BZW655364 CJR655364:CJS655364 CTN655364:CTO655364 DDJ655364:DDK655364 DNF655364:DNG655364 DXB655364:DXC655364 EGX655364:EGY655364 EQT655364:EQU655364 FAP655364:FAQ655364 FKL655364:FKM655364 FUH655364:FUI655364 GED655364:GEE655364 GNZ655364:GOA655364 GXV655364:GXW655364 HHR655364:HHS655364 HRN655364:HRO655364 IBJ655364:IBK655364 ILF655364:ILG655364 IVB655364:IVC655364 JEX655364:JEY655364 JOT655364:JOU655364 JYP655364:JYQ655364 KIL655364:KIM655364 KSH655364:KSI655364 LCD655364:LCE655364 LLZ655364:LMA655364 LVV655364:LVW655364 MFR655364:MFS655364 MPN655364:MPO655364 MZJ655364:MZK655364 NJF655364:NJG655364 NTB655364:NTC655364 OCX655364:OCY655364 OMT655364:OMU655364 OWP655364:OWQ655364 PGL655364:PGM655364 PQH655364:PQI655364 QAD655364:QAE655364 QJZ655364:QKA655364 QTV655364:QTW655364 RDR655364:RDS655364 RNN655364:RNO655364 RXJ655364:RXK655364 SHF655364:SHG655364 SRB655364:SRC655364 TAX655364:TAY655364 TKT655364:TKU655364 TUP655364:TUQ655364 UEL655364:UEM655364 UOH655364:UOI655364 UYD655364:UYE655364 VHZ655364:VIA655364 VRV655364:VRW655364 WBR655364:WBS655364 WLN655364:WLO655364 WVJ655364:WVK655364 C720900:D720900 IX720900:IY720900 ST720900:SU720900 ACP720900:ACQ720900 AML720900:AMM720900 AWH720900:AWI720900 BGD720900:BGE720900 BPZ720900:BQA720900 BZV720900:BZW720900 CJR720900:CJS720900 CTN720900:CTO720900 DDJ720900:DDK720900 DNF720900:DNG720900 DXB720900:DXC720900 EGX720900:EGY720900 EQT720900:EQU720900 FAP720900:FAQ720900 FKL720900:FKM720900 FUH720900:FUI720900 GED720900:GEE720900 GNZ720900:GOA720900 GXV720900:GXW720900 HHR720900:HHS720900 HRN720900:HRO720900 IBJ720900:IBK720900 ILF720900:ILG720900 IVB720900:IVC720900 JEX720900:JEY720900 JOT720900:JOU720900 JYP720900:JYQ720900 KIL720900:KIM720900 KSH720900:KSI720900 LCD720900:LCE720900 LLZ720900:LMA720900 LVV720900:LVW720900 MFR720900:MFS720900 MPN720900:MPO720900 MZJ720900:MZK720900 NJF720900:NJG720900 NTB720900:NTC720900 OCX720900:OCY720900 OMT720900:OMU720900 OWP720900:OWQ720900 PGL720900:PGM720900 PQH720900:PQI720900 QAD720900:QAE720900 QJZ720900:QKA720900 QTV720900:QTW720900 RDR720900:RDS720900 RNN720900:RNO720900 RXJ720900:RXK720900 SHF720900:SHG720900 SRB720900:SRC720900 TAX720900:TAY720900 TKT720900:TKU720900 TUP720900:TUQ720900 UEL720900:UEM720900 UOH720900:UOI720900 UYD720900:UYE720900 VHZ720900:VIA720900 VRV720900:VRW720900 WBR720900:WBS720900 WLN720900:WLO720900 WVJ720900:WVK720900 C786436:D786436 IX786436:IY786436 ST786436:SU786436 ACP786436:ACQ786436 AML786436:AMM786436 AWH786436:AWI786436 BGD786436:BGE786436 BPZ786436:BQA786436 BZV786436:BZW786436 CJR786436:CJS786436 CTN786436:CTO786436 DDJ786436:DDK786436 DNF786436:DNG786436 DXB786436:DXC786436 EGX786436:EGY786436 EQT786436:EQU786436 FAP786436:FAQ786436 FKL786436:FKM786436 FUH786436:FUI786436 GED786436:GEE786436 GNZ786436:GOA786436 GXV786436:GXW786436 HHR786436:HHS786436 HRN786436:HRO786436 IBJ786436:IBK786436 ILF786436:ILG786436 IVB786436:IVC786436 JEX786436:JEY786436 JOT786436:JOU786436 JYP786436:JYQ786436 KIL786436:KIM786436 KSH786436:KSI786436 LCD786436:LCE786436 LLZ786436:LMA786436 LVV786436:LVW786436 MFR786436:MFS786436 MPN786436:MPO786436 MZJ786436:MZK786436 NJF786436:NJG786436 NTB786436:NTC786436 OCX786436:OCY786436 OMT786436:OMU786436 OWP786436:OWQ786436 PGL786436:PGM786436 PQH786436:PQI786436 QAD786436:QAE786436 QJZ786436:QKA786436 QTV786436:QTW786436 RDR786436:RDS786436 RNN786436:RNO786436 RXJ786436:RXK786436 SHF786436:SHG786436 SRB786436:SRC786436 TAX786436:TAY786436 TKT786436:TKU786436 TUP786436:TUQ786436 UEL786436:UEM786436 UOH786436:UOI786436 UYD786436:UYE786436 VHZ786436:VIA786436 VRV786436:VRW786436 WBR786436:WBS786436 WLN786436:WLO786436 WVJ786436:WVK786436 C851972:D851972 IX851972:IY851972 ST851972:SU851972 ACP851972:ACQ851972 AML851972:AMM851972 AWH851972:AWI851972 BGD851972:BGE851972 BPZ851972:BQA851972 BZV851972:BZW851972 CJR851972:CJS851972 CTN851972:CTO851972 DDJ851972:DDK851972 DNF851972:DNG851972 DXB851972:DXC851972 EGX851972:EGY851972 EQT851972:EQU851972 FAP851972:FAQ851972 FKL851972:FKM851972 FUH851972:FUI851972 GED851972:GEE851972 GNZ851972:GOA851972 GXV851972:GXW851972 HHR851972:HHS851972 HRN851972:HRO851972 IBJ851972:IBK851972 ILF851972:ILG851972 IVB851972:IVC851972 JEX851972:JEY851972 JOT851972:JOU851972 JYP851972:JYQ851972 KIL851972:KIM851972 KSH851972:KSI851972 LCD851972:LCE851972 LLZ851972:LMA851972 LVV851972:LVW851972 MFR851972:MFS851972 MPN851972:MPO851972 MZJ851972:MZK851972 NJF851972:NJG851972 NTB851972:NTC851972 OCX851972:OCY851972 OMT851972:OMU851972 OWP851972:OWQ851972 PGL851972:PGM851972 PQH851972:PQI851972 QAD851972:QAE851972 QJZ851972:QKA851972 QTV851972:QTW851972 RDR851972:RDS851972 RNN851972:RNO851972 RXJ851972:RXK851972 SHF851972:SHG851972 SRB851972:SRC851972 TAX851972:TAY851972 TKT851972:TKU851972 TUP851972:TUQ851972 UEL851972:UEM851972 UOH851972:UOI851972 UYD851972:UYE851972 VHZ851972:VIA851972 VRV851972:VRW851972 WBR851972:WBS851972 WLN851972:WLO851972 WVJ851972:WVK851972 C917508:D917508 IX917508:IY917508 ST917508:SU917508 ACP917508:ACQ917508 AML917508:AMM917508 AWH917508:AWI917508 BGD917508:BGE917508 BPZ917508:BQA917508 BZV917508:BZW917508 CJR917508:CJS917508 CTN917508:CTO917508 DDJ917508:DDK917508 DNF917508:DNG917508 DXB917508:DXC917508 EGX917508:EGY917508 EQT917508:EQU917508 FAP917508:FAQ917508 FKL917508:FKM917508 FUH917508:FUI917508 GED917508:GEE917508 GNZ917508:GOA917508 GXV917508:GXW917508 HHR917508:HHS917508 HRN917508:HRO917508 IBJ917508:IBK917508 ILF917508:ILG917508 IVB917508:IVC917508 JEX917508:JEY917508 JOT917508:JOU917508 JYP917508:JYQ917508 KIL917508:KIM917508 KSH917508:KSI917508 LCD917508:LCE917508 LLZ917508:LMA917508 LVV917508:LVW917508 MFR917508:MFS917508 MPN917508:MPO917508 MZJ917508:MZK917508 NJF917508:NJG917508 NTB917508:NTC917508 OCX917508:OCY917508 OMT917508:OMU917508 OWP917508:OWQ917508 PGL917508:PGM917508 PQH917508:PQI917508 QAD917508:QAE917508 QJZ917508:QKA917508 QTV917508:QTW917508 RDR917508:RDS917508 RNN917508:RNO917508 RXJ917508:RXK917508 SHF917508:SHG917508 SRB917508:SRC917508 TAX917508:TAY917508 TKT917508:TKU917508 TUP917508:TUQ917508 UEL917508:UEM917508 UOH917508:UOI917508 UYD917508:UYE917508 VHZ917508:VIA917508 VRV917508:VRW917508 WBR917508:WBS917508 WLN917508:WLO917508 WVJ917508:WVK917508 C983044:D983044 IX983044:IY983044 ST983044:SU983044 ACP983044:ACQ983044 AML983044:AMM983044 AWH983044:AWI983044 BGD983044:BGE983044 BPZ983044:BQA983044 BZV983044:BZW983044 CJR983044:CJS983044 CTN983044:CTO983044 DDJ983044:DDK983044 DNF983044:DNG983044 DXB983044:DXC983044 EGX983044:EGY983044 EQT983044:EQU983044 FAP983044:FAQ983044 FKL983044:FKM983044 FUH983044:FUI983044 GED983044:GEE983044 GNZ983044:GOA983044 GXV983044:GXW983044 HHR983044:HHS983044 HRN983044:HRO983044 IBJ983044:IBK983044 ILF983044:ILG983044 IVB983044:IVC983044 JEX983044:JEY983044 JOT983044:JOU983044 JYP983044:JYQ983044 KIL983044:KIM983044 KSH983044:KSI983044 LCD983044:LCE983044 LLZ983044:LMA983044 LVV983044:LVW983044 MFR983044:MFS983044 MPN983044:MPO983044 MZJ983044:MZK983044 NJF983044:NJG983044 NTB983044:NTC983044 OCX983044:OCY983044 OMT983044:OMU983044 OWP983044:OWQ983044 PGL983044:PGM983044 PQH983044:PQI983044 QAD983044:QAE983044 QJZ983044:QKA983044 QTV983044:QTW983044 RDR983044:RDS983044 RNN983044:RNO983044 RXJ983044:RXK983044 SHF983044:SHG983044 SRB983044:SRC983044 TAX983044:TAY983044 TKT983044:TKU983044 TUP983044:TUQ983044 UEL983044:UEM983044 UOH983044:UOI983044 UYD983044:UYE983044 VHZ983044:VIA983044 VRV983044:VRW983044 WBR983044:WBS983044 WLN983044:WLO983044 WVJ983044:WVK983044 I3 JE3 TA3 ACW3 AMS3 AWO3 BGK3 BQG3 CAC3 CJY3 CTU3 DDQ3 DNM3 DXI3 EHE3 ERA3 FAW3 FKS3 FUO3 GEK3 GOG3 GYC3 HHY3 HRU3 IBQ3 ILM3 IVI3 JFE3 JPA3 JYW3 KIS3 KSO3 LCK3 LMG3 LWC3 MFY3 MPU3 MZQ3 NJM3 NTI3 ODE3 ONA3 OWW3 PGS3 PQO3 QAK3 QKG3 QUC3 RDY3 RNU3 RXQ3 SHM3 SRI3 TBE3 TLA3 TUW3 UES3 UOO3 UYK3 VIG3 VSC3 WBY3 WLU3 WVQ3 I65539 JE65539 TA65539 ACW65539 AMS65539 AWO65539 BGK65539 BQG65539 CAC65539 CJY65539 CTU65539 DDQ65539 DNM65539 DXI65539 EHE65539 ERA65539 FAW65539 FKS65539 FUO65539 GEK65539 GOG65539 GYC65539 HHY65539 HRU65539 IBQ65539 ILM65539 IVI65539 JFE65539 JPA65539 JYW65539 KIS65539 KSO65539 LCK65539 LMG65539 LWC65539 MFY65539 MPU65539 MZQ65539 NJM65539 NTI65539 ODE65539 ONA65539 OWW65539 PGS65539 PQO65539 QAK65539 QKG65539 QUC65539 RDY65539 RNU65539 RXQ65539 SHM65539 SRI65539 TBE65539 TLA65539 TUW65539 UES65539 UOO65539 UYK65539 VIG65539 VSC65539 WBY65539 WLU65539 WVQ65539 I131075 JE131075 TA131075 ACW131075 AMS131075 AWO131075 BGK131075 BQG131075 CAC131075 CJY131075 CTU131075 DDQ131075 DNM131075 DXI131075 EHE131075 ERA131075 FAW131075 FKS131075 FUO131075 GEK131075 GOG131075 GYC131075 HHY131075 HRU131075 IBQ131075 ILM131075 IVI131075 JFE131075 JPA131075 JYW131075 KIS131075 KSO131075 LCK131075 LMG131075 LWC131075 MFY131075 MPU131075 MZQ131075 NJM131075 NTI131075 ODE131075 ONA131075 OWW131075 PGS131075 PQO131075 QAK131075 QKG131075 QUC131075 RDY131075 RNU131075 RXQ131075 SHM131075 SRI131075 TBE131075 TLA131075 TUW131075 UES131075 UOO131075 UYK131075 VIG131075 VSC131075 WBY131075 WLU131075 WVQ131075 I196611 JE196611 TA196611 ACW196611 AMS196611 AWO196611 BGK196611 BQG196611 CAC196611 CJY196611 CTU196611 DDQ196611 DNM196611 DXI196611 EHE196611 ERA196611 FAW196611 FKS196611 FUO196611 GEK196611 GOG196611 GYC196611 HHY196611 HRU196611 IBQ196611 ILM196611 IVI196611 JFE196611 JPA196611 JYW196611 KIS196611 KSO196611 LCK196611 LMG196611 LWC196611 MFY196611 MPU196611 MZQ196611 NJM196611 NTI196611 ODE196611 ONA196611 OWW196611 PGS196611 PQO196611 QAK196611 QKG196611 QUC196611 RDY196611 RNU196611 RXQ196611 SHM196611 SRI196611 TBE196611 TLA196611 TUW196611 UES196611 UOO196611 UYK196611 VIG196611 VSC196611 WBY196611 WLU196611 WVQ196611 I262147 JE262147 TA262147 ACW262147 AMS262147 AWO262147 BGK262147 BQG262147 CAC262147 CJY262147 CTU262147 DDQ262147 DNM262147 DXI262147 EHE262147 ERA262147 FAW262147 FKS262147 FUO262147 GEK262147 GOG262147 GYC262147 HHY262147 HRU262147 IBQ262147 ILM262147 IVI262147 JFE262147 JPA262147 JYW262147 KIS262147 KSO262147 LCK262147 LMG262147 LWC262147 MFY262147 MPU262147 MZQ262147 NJM262147 NTI262147 ODE262147 ONA262147 OWW262147 PGS262147 PQO262147 QAK262147 QKG262147 QUC262147 RDY262147 RNU262147 RXQ262147 SHM262147 SRI262147 TBE262147 TLA262147 TUW262147 UES262147 UOO262147 UYK262147 VIG262147 VSC262147 WBY262147 WLU262147 WVQ262147 I327683 JE327683 TA327683 ACW327683 AMS327683 AWO327683 BGK327683 BQG327683 CAC327683 CJY327683 CTU327683 DDQ327683 DNM327683 DXI327683 EHE327683 ERA327683 FAW327683 FKS327683 FUO327683 GEK327683 GOG327683 GYC327683 HHY327683 HRU327683 IBQ327683 ILM327683 IVI327683 JFE327683 JPA327683 JYW327683 KIS327683 KSO327683 LCK327683 LMG327683 LWC327683 MFY327683 MPU327683 MZQ327683 NJM327683 NTI327683 ODE327683 ONA327683 OWW327683 PGS327683 PQO327683 QAK327683 QKG327683 QUC327683 RDY327683 RNU327683 RXQ327683 SHM327683 SRI327683 TBE327683 TLA327683 TUW327683 UES327683 UOO327683 UYK327683 VIG327683 VSC327683 WBY327683 WLU327683 WVQ327683 I393219 JE393219 TA393219 ACW393219 AMS393219 AWO393219 BGK393219 BQG393219 CAC393219 CJY393219 CTU393219 DDQ393219 DNM393219 DXI393219 EHE393219 ERA393219 FAW393219 FKS393219 FUO393219 GEK393219 GOG393219 GYC393219 HHY393219 HRU393219 IBQ393219 ILM393219 IVI393219 JFE393219 JPA393219 JYW393219 KIS393219 KSO393219 LCK393219 LMG393219 LWC393219 MFY393219 MPU393219 MZQ393219 NJM393219 NTI393219 ODE393219 ONA393219 OWW393219 PGS393219 PQO393219 QAK393219 QKG393219 QUC393219 RDY393219 RNU393219 RXQ393219 SHM393219 SRI393219 TBE393219 TLA393219 TUW393219 UES393219 UOO393219 UYK393219 VIG393219 VSC393219 WBY393219 WLU393219 WVQ393219 I458755 JE458755 TA458755 ACW458755 AMS458755 AWO458755 BGK458755 BQG458755 CAC458755 CJY458755 CTU458755 DDQ458755 DNM458755 DXI458755 EHE458755 ERA458755 FAW458755 FKS458755 FUO458755 GEK458755 GOG458755 GYC458755 HHY458755 HRU458755 IBQ458755 ILM458755 IVI458755 JFE458755 JPA458755 JYW458755 KIS458755 KSO458755 LCK458755 LMG458755 LWC458755 MFY458755 MPU458755 MZQ458755 NJM458755 NTI458755 ODE458755 ONA458755 OWW458755 PGS458755 PQO458755 QAK458755 QKG458755 QUC458755 RDY458755 RNU458755 RXQ458755 SHM458755 SRI458755 TBE458755 TLA458755 TUW458755 UES458755 UOO458755 UYK458755 VIG458755 VSC458755 WBY458755 WLU458755 WVQ458755 I524291 JE524291 TA524291 ACW524291 AMS524291 AWO524291 BGK524291 BQG524291 CAC524291 CJY524291 CTU524291 DDQ524291 DNM524291 DXI524291 EHE524291 ERA524291 FAW524291 FKS524291 FUO524291 GEK524291 GOG524291 GYC524291 HHY524291 HRU524291 IBQ524291 ILM524291 IVI524291 JFE524291 JPA524291 JYW524291 KIS524291 KSO524291 LCK524291 LMG524291 LWC524291 MFY524291 MPU524291 MZQ524291 NJM524291 NTI524291 ODE524291 ONA524291 OWW524291 PGS524291 PQO524291 QAK524291 QKG524291 QUC524291 RDY524291 RNU524291 RXQ524291 SHM524291 SRI524291 TBE524291 TLA524291 TUW524291 UES524291 UOO524291 UYK524291 VIG524291 VSC524291 WBY524291 WLU524291 WVQ524291 I589827 JE589827 TA589827 ACW589827 AMS589827 AWO589827 BGK589827 BQG589827 CAC589827 CJY589827 CTU589827 DDQ589827 DNM589827 DXI589827 EHE589827 ERA589827 FAW589827 FKS589827 FUO589827 GEK589827 GOG589827 GYC589827 HHY589827 HRU589827 IBQ589827 ILM589827 IVI589827 JFE589827 JPA589827 JYW589827 KIS589827 KSO589827 LCK589827 LMG589827 LWC589827 MFY589827 MPU589827 MZQ589827 NJM589827 NTI589827 ODE589827 ONA589827 OWW589827 PGS589827 PQO589827 QAK589827 QKG589827 QUC589827 RDY589827 RNU589827 RXQ589827 SHM589827 SRI589827 TBE589827 TLA589827 TUW589827 UES589827 UOO589827 UYK589827 VIG589827 VSC589827 WBY589827 WLU589827 WVQ589827 I655363 JE655363 TA655363 ACW655363 AMS655363 AWO655363 BGK655363 BQG655363 CAC655363 CJY655363 CTU655363 DDQ655363 DNM655363 DXI655363 EHE655363 ERA655363 FAW655363 FKS655363 FUO655363 GEK655363 GOG655363 GYC655363 HHY655363 HRU655363 IBQ655363 ILM655363 IVI655363 JFE655363 JPA655363 JYW655363 KIS655363 KSO655363 LCK655363 LMG655363 LWC655363 MFY655363 MPU655363 MZQ655363 NJM655363 NTI655363 ODE655363 ONA655363 OWW655363 PGS655363 PQO655363 QAK655363 QKG655363 QUC655363 RDY655363 RNU655363 RXQ655363 SHM655363 SRI655363 TBE655363 TLA655363 TUW655363 UES655363 UOO655363 UYK655363 VIG655363 VSC655363 WBY655363 WLU655363 WVQ655363 I720899 JE720899 TA720899 ACW720899 AMS720899 AWO720899 BGK720899 BQG720899 CAC720899 CJY720899 CTU720899 DDQ720899 DNM720899 DXI720899 EHE720899 ERA720899 FAW720899 FKS720899 FUO720899 GEK720899 GOG720899 GYC720899 HHY720899 HRU720899 IBQ720899 ILM720899 IVI720899 JFE720899 JPA720899 JYW720899 KIS720899 KSO720899 LCK720899 LMG720899 LWC720899 MFY720899 MPU720899 MZQ720899 NJM720899 NTI720899 ODE720899 ONA720899 OWW720899 PGS720899 PQO720899 QAK720899 QKG720899 QUC720899 RDY720899 RNU720899 RXQ720899 SHM720899 SRI720899 TBE720899 TLA720899 TUW720899 UES720899 UOO720899 UYK720899 VIG720899 VSC720899 WBY720899 WLU720899 WVQ720899 I786435 JE786435 TA786435 ACW786435 AMS786435 AWO786435 BGK786435 BQG786435 CAC786435 CJY786435 CTU786435 DDQ786435 DNM786435 DXI786435 EHE786435 ERA786435 FAW786435 FKS786435 FUO786435 GEK786435 GOG786435 GYC786435 HHY786435 HRU786435 IBQ786435 ILM786435 IVI786435 JFE786435 JPA786435 JYW786435 KIS786435 KSO786435 LCK786435 LMG786435 LWC786435 MFY786435 MPU786435 MZQ786435 NJM786435 NTI786435 ODE786435 ONA786435 OWW786435 PGS786435 PQO786435 QAK786435 QKG786435 QUC786435 RDY786435 RNU786435 RXQ786435 SHM786435 SRI786435 TBE786435 TLA786435 TUW786435 UES786435 UOO786435 UYK786435 VIG786435 VSC786435 WBY786435 WLU786435 WVQ786435 I851971 JE851971 TA851971 ACW851971 AMS851971 AWO851971 BGK851971 BQG851971 CAC851971 CJY851971 CTU851971 DDQ851971 DNM851971 DXI851971 EHE851971 ERA851971 FAW851971 FKS851971 FUO851971 GEK851971 GOG851971 GYC851971 HHY851971 HRU851971 IBQ851971 ILM851971 IVI851971 JFE851971 JPA851971 JYW851971 KIS851971 KSO851971 LCK851971 LMG851971 LWC851971 MFY851971 MPU851971 MZQ851971 NJM851971 NTI851971 ODE851971 ONA851971 OWW851971 PGS851971 PQO851971 QAK851971 QKG851971 QUC851971 RDY851971 RNU851971 RXQ851971 SHM851971 SRI851971 TBE851971 TLA851971 TUW851971 UES851971 UOO851971 UYK851971 VIG851971 VSC851971 WBY851971 WLU851971 WVQ851971 I917507 JE917507 TA917507 ACW917507 AMS917507 AWO917507 BGK917507 BQG917507 CAC917507 CJY917507 CTU917507 DDQ917507 DNM917507 DXI917507 EHE917507 ERA917507 FAW917507 FKS917507 FUO917507 GEK917507 GOG917507 GYC917507 HHY917507 HRU917507 IBQ917507 ILM917507 IVI917507 JFE917507 JPA917507 JYW917507 KIS917507 KSO917507 LCK917507 LMG917507 LWC917507 MFY917507 MPU917507 MZQ917507 NJM917507 NTI917507 ODE917507 ONA917507 OWW917507 PGS917507 PQO917507 QAK917507 QKG917507 QUC917507 RDY917507 RNU917507 RXQ917507 SHM917507 SRI917507 TBE917507 TLA917507 TUW917507 UES917507 UOO917507 UYK917507 VIG917507 VSC917507 WBY917507 WLU917507 WVQ917507 I983043 JE983043 TA983043 ACW983043 AMS983043 AWO983043 BGK983043 BQG983043 CAC983043 CJY983043 CTU983043 DDQ983043 DNM983043 DXI983043 EHE983043 ERA983043 FAW983043 FKS983043 FUO983043 GEK983043 GOG983043 GYC983043 HHY983043 HRU983043 IBQ983043 ILM983043 IVI983043 JFE983043 JPA983043 JYW983043 KIS983043 KSO983043 LCK983043 LMG983043 LWC983043 MFY983043 MPU983043 MZQ983043 NJM983043 NTI983043 ODE983043 ONA983043 OWW983043 PGS983043 PQO983043 QAK983043 QKG983043 QUC983043 RDY983043 RNU983043 RXQ983043 SHM983043 SRI983043 TBE983043 TLA983043 TUW983043 UES983043 UOO983043 UYK983043 VIG983043 VSC983043 WBY983043 WLU983043 WVQ983043 O7:Q7 JK7:JM7 TG7:TI7 ADC7:ADE7 AMY7:ANA7 AWU7:AWW7 BGQ7:BGS7 BQM7:BQO7 CAI7:CAK7 CKE7:CKG7 CUA7:CUC7 DDW7:DDY7 DNS7:DNU7 DXO7:DXQ7 EHK7:EHM7 ERG7:ERI7 FBC7:FBE7 FKY7:FLA7 FUU7:FUW7 GEQ7:GES7 GOM7:GOO7 GYI7:GYK7 HIE7:HIG7 HSA7:HSC7 IBW7:IBY7 ILS7:ILU7 IVO7:IVQ7 JFK7:JFM7 JPG7:JPI7 JZC7:JZE7 KIY7:KJA7 KSU7:KSW7 LCQ7:LCS7 LMM7:LMO7 LWI7:LWK7 MGE7:MGG7 MQA7:MQC7 MZW7:MZY7 NJS7:NJU7 NTO7:NTQ7 ODK7:ODM7 ONG7:ONI7 OXC7:OXE7 PGY7:PHA7 PQU7:PQW7 QAQ7:QAS7 QKM7:QKO7 QUI7:QUK7 REE7:REG7 ROA7:ROC7 RXW7:RXY7 SHS7:SHU7 SRO7:SRQ7 TBK7:TBM7 TLG7:TLI7 TVC7:TVE7 UEY7:UFA7 UOU7:UOW7 UYQ7:UYS7 VIM7:VIO7 VSI7:VSK7 WCE7:WCG7 WMA7:WMC7 WVW7:WVY7 O65543:Q65543 JK65543:JM65543 TG65543:TI65543 ADC65543:ADE65543 AMY65543:ANA65543 AWU65543:AWW65543 BGQ65543:BGS65543 BQM65543:BQO65543 CAI65543:CAK65543 CKE65543:CKG65543 CUA65543:CUC65543 DDW65543:DDY65543 DNS65543:DNU65543 DXO65543:DXQ65543 EHK65543:EHM65543 ERG65543:ERI65543 FBC65543:FBE65543 FKY65543:FLA65543 FUU65543:FUW65543 GEQ65543:GES65543 GOM65543:GOO65543 GYI65543:GYK65543 HIE65543:HIG65543 HSA65543:HSC65543 IBW65543:IBY65543 ILS65543:ILU65543 IVO65543:IVQ65543 JFK65543:JFM65543 JPG65543:JPI65543 JZC65543:JZE65543 KIY65543:KJA65543 KSU65543:KSW65543 LCQ65543:LCS65543 LMM65543:LMO65543 LWI65543:LWK65543 MGE65543:MGG65543 MQA65543:MQC65543 MZW65543:MZY65543 NJS65543:NJU65543 NTO65543:NTQ65543 ODK65543:ODM65543 ONG65543:ONI65543 OXC65543:OXE65543 PGY65543:PHA65543 PQU65543:PQW65543 QAQ65543:QAS65543 QKM65543:QKO65543 QUI65543:QUK65543 REE65543:REG65543 ROA65543:ROC65543 RXW65543:RXY65543 SHS65543:SHU65543 SRO65543:SRQ65543 TBK65543:TBM65543 TLG65543:TLI65543 TVC65543:TVE65543 UEY65543:UFA65543 UOU65543:UOW65543 UYQ65543:UYS65543 VIM65543:VIO65543 VSI65543:VSK65543 WCE65543:WCG65543 WMA65543:WMC65543 WVW65543:WVY65543 O131079:Q131079 JK131079:JM131079 TG131079:TI131079 ADC131079:ADE131079 AMY131079:ANA131079 AWU131079:AWW131079 BGQ131079:BGS131079 BQM131079:BQO131079 CAI131079:CAK131079 CKE131079:CKG131079 CUA131079:CUC131079 DDW131079:DDY131079 DNS131079:DNU131079 DXO131079:DXQ131079 EHK131079:EHM131079 ERG131079:ERI131079 FBC131079:FBE131079 FKY131079:FLA131079 FUU131079:FUW131079 GEQ131079:GES131079 GOM131079:GOO131079 GYI131079:GYK131079 HIE131079:HIG131079 HSA131079:HSC131079 IBW131079:IBY131079 ILS131079:ILU131079 IVO131079:IVQ131079 JFK131079:JFM131079 JPG131079:JPI131079 JZC131079:JZE131079 KIY131079:KJA131079 KSU131079:KSW131079 LCQ131079:LCS131079 LMM131079:LMO131079 LWI131079:LWK131079 MGE131079:MGG131079 MQA131079:MQC131079 MZW131079:MZY131079 NJS131079:NJU131079 NTO131079:NTQ131079 ODK131079:ODM131079 ONG131079:ONI131079 OXC131079:OXE131079 PGY131079:PHA131079 PQU131079:PQW131079 QAQ131079:QAS131079 QKM131079:QKO131079 QUI131079:QUK131079 REE131079:REG131079 ROA131079:ROC131079 RXW131079:RXY131079 SHS131079:SHU131079 SRO131079:SRQ131079 TBK131079:TBM131079 TLG131079:TLI131079 TVC131079:TVE131079 UEY131079:UFA131079 UOU131079:UOW131079 UYQ131079:UYS131079 VIM131079:VIO131079 VSI131079:VSK131079 WCE131079:WCG131079 WMA131079:WMC131079 WVW131079:WVY131079 O196615:Q196615 JK196615:JM196615 TG196615:TI196615 ADC196615:ADE196615 AMY196615:ANA196615 AWU196615:AWW196615 BGQ196615:BGS196615 BQM196615:BQO196615 CAI196615:CAK196615 CKE196615:CKG196615 CUA196615:CUC196615 DDW196615:DDY196615 DNS196615:DNU196615 DXO196615:DXQ196615 EHK196615:EHM196615 ERG196615:ERI196615 FBC196615:FBE196615 FKY196615:FLA196615 FUU196615:FUW196615 GEQ196615:GES196615 GOM196615:GOO196615 GYI196615:GYK196615 HIE196615:HIG196615 HSA196615:HSC196615 IBW196615:IBY196615 ILS196615:ILU196615 IVO196615:IVQ196615 JFK196615:JFM196615 JPG196615:JPI196615 JZC196615:JZE196615 KIY196615:KJA196615 KSU196615:KSW196615 LCQ196615:LCS196615 LMM196615:LMO196615 LWI196615:LWK196615 MGE196615:MGG196615 MQA196615:MQC196615 MZW196615:MZY196615 NJS196615:NJU196615 NTO196615:NTQ196615 ODK196615:ODM196615 ONG196615:ONI196615 OXC196615:OXE196615 PGY196615:PHA196615 PQU196615:PQW196615 QAQ196615:QAS196615 QKM196615:QKO196615 QUI196615:QUK196615 REE196615:REG196615 ROA196615:ROC196615 RXW196615:RXY196615 SHS196615:SHU196615 SRO196615:SRQ196615 TBK196615:TBM196615 TLG196615:TLI196615 TVC196615:TVE196615 UEY196615:UFA196615 UOU196615:UOW196615 UYQ196615:UYS196615 VIM196615:VIO196615 VSI196615:VSK196615 WCE196615:WCG196615 WMA196615:WMC196615 WVW196615:WVY196615 O262151:Q262151 JK262151:JM262151 TG262151:TI262151 ADC262151:ADE262151 AMY262151:ANA262151 AWU262151:AWW262151 BGQ262151:BGS262151 BQM262151:BQO262151 CAI262151:CAK262151 CKE262151:CKG262151 CUA262151:CUC262151 DDW262151:DDY262151 DNS262151:DNU262151 DXO262151:DXQ262151 EHK262151:EHM262151 ERG262151:ERI262151 FBC262151:FBE262151 FKY262151:FLA262151 FUU262151:FUW262151 GEQ262151:GES262151 GOM262151:GOO262151 GYI262151:GYK262151 HIE262151:HIG262151 HSA262151:HSC262151 IBW262151:IBY262151 ILS262151:ILU262151 IVO262151:IVQ262151 JFK262151:JFM262151 JPG262151:JPI262151 JZC262151:JZE262151 KIY262151:KJA262151 KSU262151:KSW262151 LCQ262151:LCS262151 LMM262151:LMO262151 LWI262151:LWK262151 MGE262151:MGG262151 MQA262151:MQC262151 MZW262151:MZY262151 NJS262151:NJU262151 NTO262151:NTQ262151 ODK262151:ODM262151 ONG262151:ONI262151 OXC262151:OXE262151 PGY262151:PHA262151 PQU262151:PQW262151 QAQ262151:QAS262151 QKM262151:QKO262151 QUI262151:QUK262151 REE262151:REG262151 ROA262151:ROC262151 RXW262151:RXY262151 SHS262151:SHU262151 SRO262151:SRQ262151 TBK262151:TBM262151 TLG262151:TLI262151 TVC262151:TVE262151 UEY262151:UFA262151 UOU262151:UOW262151 UYQ262151:UYS262151 VIM262151:VIO262151 VSI262151:VSK262151 WCE262151:WCG262151 WMA262151:WMC262151 WVW262151:WVY262151 O327687:Q327687 JK327687:JM327687 TG327687:TI327687 ADC327687:ADE327687 AMY327687:ANA327687 AWU327687:AWW327687 BGQ327687:BGS327687 BQM327687:BQO327687 CAI327687:CAK327687 CKE327687:CKG327687 CUA327687:CUC327687 DDW327687:DDY327687 DNS327687:DNU327687 DXO327687:DXQ327687 EHK327687:EHM327687 ERG327687:ERI327687 FBC327687:FBE327687 FKY327687:FLA327687 FUU327687:FUW327687 GEQ327687:GES327687 GOM327687:GOO327687 GYI327687:GYK327687 HIE327687:HIG327687 HSA327687:HSC327687 IBW327687:IBY327687 ILS327687:ILU327687 IVO327687:IVQ327687 JFK327687:JFM327687 JPG327687:JPI327687 JZC327687:JZE327687 KIY327687:KJA327687 KSU327687:KSW327687 LCQ327687:LCS327687 LMM327687:LMO327687 LWI327687:LWK327687 MGE327687:MGG327687 MQA327687:MQC327687 MZW327687:MZY327687 NJS327687:NJU327687 NTO327687:NTQ327687 ODK327687:ODM327687 ONG327687:ONI327687 OXC327687:OXE327687 PGY327687:PHA327687 PQU327687:PQW327687 QAQ327687:QAS327687 QKM327687:QKO327687 QUI327687:QUK327687 REE327687:REG327687 ROA327687:ROC327687 RXW327687:RXY327687 SHS327687:SHU327687 SRO327687:SRQ327687 TBK327687:TBM327687 TLG327687:TLI327687 TVC327687:TVE327687 UEY327687:UFA327687 UOU327687:UOW327687 UYQ327687:UYS327687 VIM327687:VIO327687 VSI327687:VSK327687 WCE327687:WCG327687 WMA327687:WMC327687 WVW327687:WVY327687 O393223:Q393223 JK393223:JM393223 TG393223:TI393223 ADC393223:ADE393223 AMY393223:ANA393223 AWU393223:AWW393223 BGQ393223:BGS393223 BQM393223:BQO393223 CAI393223:CAK393223 CKE393223:CKG393223 CUA393223:CUC393223 DDW393223:DDY393223 DNS393223:DNU393223 DXO393223:DXQ393223 EHK393223:EHM393223 ERG393223:ERI393223 FBC393223:FBE393223 FKY393223:FLA393223 FUU393223:FUW393223 GEQ393223:GES393223 GOM393223:GOO393223 GYI393223:GYK393223 HIE393223:HIG393223 HSA393223:HSC393223 IBW393223:IBY393223 ILS393223:ILU393223 IVO393223:IVQ393223 JFK393223:JFM393223 JPG393223:JPI393223 JZC393223:JZE393223 KIY393223:KJA393223 KSU393223:KSW393223 LCQ393223:LCS393223 LMM393223:LMO393223 LWI393223:LWK393223 MGE393223:MGG393223 MQA393223:MQC393223 MZW393223:MZY393223 NJS393223:NJU393223 NTO393223:NTQ393223 ODK393223:ODM393223 ONG393223:ONI393223 OXC393223:OXE393223 PGY393223:PHA393223 PQU393223:PQW393223 QAQ393223:QAS393223 QKM393223:QKO393223 QUI393223:QUK393223 REE393223:REG393223 ROA393223:ROC393223 RXW393223:RXY393223 SHS393223:SHU393223 SRO393223:SRQ393223 TBK393223:TBM393223 TLG393223:TLI393223 TVC393223:TVE393223 UEY393223:UFA393223 UOU393223:UOW393223 UYQ393223:UYS393223 VIM393223:VIO393223 VSI393223:VSK393223 WCE393223:WCG393223 WMA393223:WMC393223 WVW393223:WVY393223 O458759:Q458759 JK458759:JM458759 TG458759:TI458759 ADC458759:ADE458759 AMY458759:ANA458759 AWU458759:AWW458759 BGQ458759:BGS458759 BQM458759:BQO458759 CAI458759:CAK458759 CKE458759:CKG458759 CUA458759:CUC458759 DDW458759:DDY458759 DNS458759:DNU458759 DXO458759:DXQ458759 EHK458759:EHM458759 ERG458759:ERI458759 FBC458759:FBE458759 FKY458759:FLA458759 FUU458759:FUW458759 GEQ458759:GES458759 GOM458759:GOO458759 GYI458759:GYK458759 HIE458759:HIG458759 HSA458759:HSC458759 IBW458759:IBY458759 ILS458759:ILU458759 IVO458759:IVQ458759 JFK458759:JFM458759 JPG458759:JPI458759 JZC458759:JZE458759 KIY458759:KJA458759 KSU458759:KSW458759 LCQ458759:LCS458759 LMM458759:LMO458759 LWI458759:LWK458759 MGE458759:MGG458759 MQA458759:MQC458759 MZW458759:MZY458759 NJS458759:NJU458759 NTO458759:NTQ458759 ODK458759:ODM458759 ONG458759:ONI458759 OXC458759:OXE458759 PGY458759:PHA458759 PQU458759:PQW458759 QAQ458759:QAS458759 QKM458759:QKO458759 QUI458759:QUK458759 REE458759:REG458759 ROA458759:ROC458759 RXW458759:RXY458759 SHS458759:SHU458759 SRO458759:SRQ458759 TBK458759:TBM458759 TLG458759:TLI458759 TVC458759:TVE458759 UEY458759:UFA458759 UOU458759:UOW458759 UYQ458759:UYS458759 VIM458759:VIO458759 VSI458759:VSK458759 WCE458759:WCG458759 WMA458759:WMC458759 WVW458759:WVY458759 O524295:Q524295 JK524295:JM524295 TG524295:TI524295 ADC524295:ADE524295 AMY524295:ANA524295 AWU524295:AWW524295 BGQ524295:BGS524295 BQM524295:BQO524295 CAI524295:CAK524295 CKE524295:CKG524295 CUA524295:CUC524295 DDW524295:DDY524295 DNS524295:DNU524295 DXO524295:DXQ524295 EHK524295:EHM524295 ERG524295:ERI524295 FBC524295:FBE524295 FKY524295:FLA524295 FUU524295:FUW524295 GEQ524295:GES524295 GOM524295:GOO524295 GYI524295:GYK524295 HIE524295:HIG524295 HSA524295:HSC524295 IBW524295:IBY524295 ILS524295:ILU524295 IVO524295:IVQ524295 JFK524295:JFM524295 JPG524295:JPI524295 JZC524295:JZE524295 KIY524295:KJA524295 KSU524295:KSW524295 LCQ524295:LCS524295 LMM524295:LMO524295 LWI524295:LWK524295 MGE524295:MGG524295 MQA524295:MQC524295 MZW524295:MZY524295 NJS524295:NJU524295 NTO524295:NTQ524295 ODK524295:ODM524295 ONG524295:ONI524295 OXC524295:OXE524295 PGY524295:PHA524295 PQU524295:PQW524295 QAQ524295:QAS524295 QKM524295:QKO524295 QUI524295:QUK524295 REE524295:REG524295 ROA524295:ROC524295 RXW524295:RXY524295 SHS524295:SHU524295 SRO524295:SRQ524295 TBK524295:TBM524295 TLG524295:TLI524295 TVC524295:TVE524295 UEY524295:UFA524295 UOU524295:UOW524295 UYQ524295:UYS524295 VIM524295:VIO524295 VSI524295:VSK524295 WCE524295:WCG524295 WMA524295:WMC524295 WVW524295:WVY524295 O589831:Q589831 JK589831:JM589831 TG589831:TI589831 ADC589831:ADE589831 AMY589831:ANA589831 AWU589831:AWW589831 BGQ589831:BGS589831 BQM589831:BQO589831 CAI589831:CAK589831 CKE589831:CKG589831 CUA589831:CUC589831 DDW589831:DDY589831 DNS589831:DNU589831 DXO589831:DXQ589831 EHK589831:EHM589831 ERG589831:ERI589831 FBC589831:FBE589831 FKY589831:FLA589831 FUU589831:FUW589831 GEQ589831:GES589831 GOM589831:GOO589831 GYI589831:GYK589831 HIE589831:HIG589831 HSA589831:HSC589831 IBW589831:IBY589831 ILS589831:ILU589831 IVO589831:IVQ589831 JFK589831:JFM589831 JPG589831:JPI589831 JZC589831:JZE589831 KIY589831:KJA589831 KSU589831:KSW589831 LCQ589831:LCS589831 LMM589831:LMO589831 LWI589831:LWK589831 MGE589831:MGG589831 MQA589831:MQC589831 MZW589831:MZY589831 NJS589831:NJU589831 NTO589831:NTQ589831 ODK589831:ODM589831 ONG589831:ONI589831 OXC589831:OXE589831 PGY589831:PHA589831 PQU589831:PQW589831 QAQ589831:QAS589831 QKM589831:QKO589831 QUI589831:QUK589831 REE589831:REG589831 ROA589831:ROC589831 RXW589831:RXY589831 SHS589831:SHU589831 SRO589831:SRQ589831 TBK589831:TBM589831 TLG589831:TLI589831 TVC589831:TVE589831 UEY589831:UFA589831 UOU589831:UOW589831 UYQ589831:UYS589831 VIM589831:VIO589831 VSI589831:VSK589831 WCE589831:WCG589831 WMA589831:WMC589831 WVW589831:WVY589831 O655367:Q655367 JK655367:JM655367 TG655367:TI655367 ADC655367:ADE655367 AMY655367:ANA655367 AWU655367:AWW655367 BGQ655367:BGS655367 BQM655367:BQO655367 CAI655367:CAK655367 CKE655367:CKG655367 CUA655367:CUC655367 DDW655367:DDY655367 DNS655367:DNU655367 DXO655367:DXQ655367 EHK655367:EHM655367 ERG655367:ERI655367 FBC655367:FBE655367 FKY655367:FLA655367 FUU655367:FUW655367 GEQ655367:GES655367 GOM655367:GOO655367 GYI655367:GYK655367 HIE655367:HIG655367 HSA655367:HSC655367 IBW655367:IBY655367 ILS655367:ILU655367 IVO655367:IVQ655367 JFK655367:JFM655367 JPG655367:JPI655367 JZC655367:JZE655367 KIY655367:KJA655367 KSU655367:KSW655367 LCQ655367:LCS655367 LMM655367:LMO655367 LWI655367:LWK655367 MGE655367:MGG655367 MQA655367:MQC655367 MZW655367:MZY655367 NJS655367:NJU655367 NTO655367:NTQ655367 ODK655367:ODM655367 ONG655367:ONI655367 OXC655367:OXE655367 PGY655367:PHA655367 PQU655367:PQW655367 QAQ655367:QAS655367 QKM655367:QKO655367 QUI655367:QUK655367 REE655367:REG655367 ROA655367:ROC655367 RXW655367:RXY655367 SHS655367:SHU655367 SRO655367:SRQ655367 TBK655367:TBM655367 TLG655367:TLI655367 TVC655367:TVE655367 UEY655367:UFA655367 UOU655367:UOW655367 UYQ655367:UYS655367 VIM655367:VIO655367 VSI655367:VSK655367 WCE655367:WCG655367 WMA655367:WMC655367 WVW655367:WVY655367 O720903:Q720903 JK720903:JM720903 TG720903:TI720903 ADC720903:ADE720903 AMY720903:ANA720903 AWU720903:AWW720903 BGQ720903:BGS720903 BQM720903:BQO720903 CAI720903:CAK720903 CKE720903:CKG720903 CUA720903:CUC720903 DDW720903:DDY720903 DNS720903:DNU720903 DXO720903:DXQ720903 EHK720903:EHM720903 ERG720903:ERI720903 FBC720903:FBE720903 FKY720903:FLA720903 FUU720903:FUW720903 GEQ720903:GES720903 GOM720903:GOO720903 GYI720903:GYK720903 HIE720903:HIG720903 HSA720903:HSC720903 IBW720903:IBY720903 ILS720903:ILU720903 IVO720903:IVQ720903 JFK720903:JFM720903 JPG720903:JPI720903 JZC720903:JZE720903 KIY720903:KJA720903 KSU720903:KSW720903 LCQ720903:LCS720903 LMM720903:LMO720903 LWI720903:LWK720903 MGE720903:MGG720903 MQA720903:MQC720903 MZW720903:MZY720903 NJS720903:NJU720903 NTO720903:NTQ720903 ODK720903:ODM720903 ONG720903:ONI720903 OXC720903:OXE720903 PGY720903:PHA720903 PQU720903:PQW720903 QAQ720903:QAS720903 QKM720903:QKO720903 QUI720903:QUK720903 REE720903:REG720903 ROA720903:ROC720903 RXW720903:RXY720903 SHS720903:SHU720903 SRO720903:SRQ720903 TBK720903:TBM720903 TLG720903:TLI720903 TVC720903:TVE720903 UEY720903:UFA720903 UOU720903:UOW720903 UYQ720903:UYS720903 VIM720903:VIO720903 VSI720903:VSK720903 WCE720903:WCG720903 WMA720903:WMC720903 WVW720903:WVY720903 O786439:Q786439 JK786439:JM786439 TG786439:TI786439 ADC786439:ADE786439 AMY786439:ANA786439 AWU786439:AWW786439 BGQ786439:BGS786439 BQM786439:BQO786439 CAI786439:CAK786439 CKE786439:CKG786439 CUA786439:CUC786439 DDW786439:DDY786439 DNS786439:DNU786439 DXO786439:DXQ786439 EHK786439:EHM786439 ERG786439:ERI786439 FBC786439:FBE786439 FKY786439:FLA786439 FUU786439:FUW786439 GEQ786439:GES786439 GOM786439:GOO786439 GYI786439:GYK786439 HIE786439:HIG786439 HSA786439:HSC786439 IBW786439:IBY786439 ILS786439:ILU786439 IVO786439:IVQ786439 JFK786439:JFM786439 JPG786439:JPI786439 JZC786439:JZE786439 KIY786439:KJA786439 KSU786439:KSW786439 LCQ786439:LCS786439 LMM786439:LMO786439 LWI786439:LWK786439 MGE786439:MGG786439 MQA786439:MQC786439 MZW786439:MZY786439 NJS786439:NJU786439 NTO786439:NTQ786439 ODK786439:ODM786439 ONG786439:ONI786439 OXC786439:OXE786439 PGY786439:PHA786439 PQU786439:PQW786439 QAQ786439:QAS786439 QKM786439:QKO786439 QUI786439:QUK786439 REE786439:REG786439 ROA786439:ROC786439 RXW786439:RXY786439 SHS786439:SHU786439 SRO786439:SRQ786439 TBK786439:TBM786439 TLG786439:TLI786439 TVC786439:TVE786439 UEY786439:UFA786439 UOU786439:UOW786439 UYQ786439:UYS786439 VIM786439:VIO786439 VSI786439:VSK786439 WCE786439:WCG786439 WMA786439:WMC786439 WVW786439:WVY786439 O851975:Q851975 JK851975:JM851975 TG851975:TI851975 ADC851975:ADE851975 AMY851975:ANA851975 AWU851975:AWW851975 BGQ851975:BGS851975 BQM851975:BQO851975 CAI851975:CAK851975 CKE851975:CKG851975 CUA851975:CUC851975 DDW851975:DDY851975 DNS851975:DNU851975 DXO851975:DXQ851975 EHK851975:EHM851975 ERG851975:ERI851975 FBC851975:FBE851975 FKY851975:FLA851975 FUU851975:FUW851975 GEQ851975:GES851975 GOM851975:GOO851975 GYI851975:GYK851975 HIE851975:HIG851975 HSA851975:HSC851975 IBW851975:IBY851975 ILS851975:ILU851975 IVO851975:IVQ851975 JFK851975:JFM851975 JPG851975:JPI851975 JZC851975:JZE851975 KIY851975:KJA851975 KSU851975:KSW851975 LCQ851975:LCS851975 LMM851975:LMO851975 LWI851975:LWK851975 MGE851975:MGG851975 MQA851975:MQC851975 MZW851975:MZY851975 NJS851975:NJU851975 NTO851975:NTQ851975 ODK851975:ODM851975 ONG851975:ONI851975 OXC851975:OXE851975 PGY851975:PHA851975 PQU851975:PQW851975 QAQ851975:QAS851975 QKM851975:QKO851975 QUI851975:QUK851975 REE851975:REG851975 ROA851975:ROC851975 RXW851975:RXY851975 SHS851975:SHU851975 SRO851975:SRQ851975 TBK851975:TBM851975 TLG851975:TLI851975 TVC851975:TVE851975 UEY851975:UFA851975 UOU851975:UOW851975 UYQ851975:UYS851975 VIM851975:VIO851975 VSI851975:VSK851975 WCE851975:WCG851975 WMA851975:WMC851975 WVW851975:WVY851975 O917511:Q917511 JK917511:JM917511 TG917511:TI917511 ADC917511:ADE917511 AMY917511:ANA917511 AWU917511:AWW917511 BGQ917511:BGS917511 BQM917511:BQO917511 CAI917511:CAK917511 CKE917511:CKG917511 CUA917511:CUC917511 DDW917511:DDY917511 DNS917511:DNU917511 DXO917511:DXQ917511 EHK917511:EHM917511 ERG917511:ERI917511 FBC917511:FBE917511 FKY917511:FLA917511 FUU917511:FUW917511 GEQ917511:GES917511 GOM917511:GOO917511 GYI917511:GYK917511 HIE917511:HIG917511 HSA917511:HSC917511 IBW917511:IBY917511 ILS917511:ILU917511 IVO917511:IVQ917511 JFK917511:JFM917511 JPG917511:JPI917511 JZC917511:JZE917511 KIY917511:KJA917511 KSU917511:KSW917511 LCQ917511:LCS917511 LMM917511:LMO917511 LWI917511:LWK917511 MGE917511:MGG917511 MQA917511:MQC917511 MZW917511:MZY917511 NJS917511:NJU917511 NTO917511:NTQ917511 ODK917511:ODM917511 ONG917511:ONI917511 OXC917511:OXE917511 PGY917511:PHA917511 PQU917511:PQW917511 QAQ917511:QAS917511 QKM917511:QKO917511 QUI917511:QUK917511 REE917511:REG917511 ROA917511:ROC917511 RXW917511:RXY917511 SHS917511:SHU917511 SRO917511:SRQ917511 TBK917511:TBM917511 TLG917511:TLI917511 TVC917511:TVE917511 UEY917511:UFA917511 UOU917511:UOW917511 UYQ917511:UYS917511 VIM917511:VIO917511 VSI917511:VSK917511 WCE917511:WCG917511 WMA917511:WMC917511 WVW917511:WVY917511 O983047:Q983047 JK983047:JM983047 TG983047:TI983047 ADC983047:ADE983047 AMY983047:ANA983047 AWU983047:AWW983047 BGQ983047:BGS983047 BQM983047:BQO983047 CAI983047:CAK983047 CKE983047:CKG983047 CUA983047:CUC983047 DDW983047:DDY983047 DNS983047:DNU983047 DXO983047:DXQ983047 EHK983047:EHM983047 ERG983047:ERI983047 FBC983047:FBE983047 FKY983047:FLA983047 FUU983047:FUW983047 GEQ983047:GES983047 GOM983047:GOO983047 GYI983047:GYK983047 HIE983047:HIG983047 HSA983047:HSC983047 IBW983047:IBY983047 ILS983047:ILU983047 IVO983047:IVQ983047 JFK983047:JFM983047 JPG983047:JPI983047 JZC983047:JZE983047 KIY983047:KJA983047 KSU983047:KSW983047 LCQ983047:LCS983047 LMM983047:LMO983047 LWI983047:LWK983047 MGE983047:MGG983047 MQA983047:MQC983047 MZW983047:MZY983047 NJS983047:NJU983047 NTO983047:NTQ983047 ODK983047:ODM983047 ONG983047:ONI983047 OXC983047:OXE983047 PGY983047:PHA983047 PQU983047:PQW983047 QAQ983047:QAS983047 QKM983047:QKO983047 QUI983047:QUK983047 REE983047:REG983047 ROA983047:ROC983047 RXW983047:RXY983047 SHS983047:SHU983047 SRO983047:SRQ983047 TBK983047:TBM983047 TLG983047:TLI983047 TVC983047:TVE983047 UEY983047:UFA983047 UOU983047:UOW983047 UYQ983047:UYS983047 VIM983047:VIO983047 VSI983047:VSK983047 WCE983047:WCG983047 WMA983047:WMC983047 WVW983047:WVY983047 F12:F23 JA12:JA23 SW12:SW23 ACS12:ACS23 AMO12:AMO23 AWK12:AWK23 BGG12:BGG23 BQC12:BQC23 BZY12:BZY23 CJU12:CJU23 CTQ12:CTQ23 DDM12:DDM23 DNI12:DNI23 DXE12:DXE23 EHA12:EHA23 EQW12:EQW23 FAS12:FAS23 FKO12:FKO23 FUK12:FUK23 GEG12:GEG23 GOC12:GOC23 GXY12:GXY23 HHU12:HHU23 HRQ12:HRQ23 IBM12:IBM23 ILI12:ILI23 IVE12:IVE23 JFA12:JFA23 JOW12:JOW23 JYS12:JYS23 KIO12:KIO23 KSK12:KSK23 LCG12:LCG23 LMC12:LMC23 LVY12:LVY23 MFU12:MFU23 MPQ12:MPQ23 MZM12:MZM23 NJI12:NJI23 NTE12:NTE23 ODA12:ODA23 OMW12:OMW23 OWS12:OWS23 PGO12:PGO23 PQK12:PQK23 QAG12:QAG23 QKC12:QKC23 QTY12:QTY23 RDU12:RDU23 RNQ12:RNQ23 RXM12:RXM23 SHI12:SHI23 SRE12:SRE23 TBA12:TBA23 TKW12:TKW23 TUS12:TUS23 UEO12:UEO23 UOK12:UOK23 UYG12:UYG23 VIC12:VIC23 VRY12:VRY23 WBU12:WBU23 WLQ12:WLQ23 WVM12:WVM23 F65548:F65559 JA65548:JA65559 SW65548:SW65559 ACS65548:ACS65559 AMO65548:AMO65559 AWK65548:AWK65559 BGG65548:BGG65559 BQC65548:BQC65559 BZY65548:BZY65559 CJU65548:CJU65559 CTQ65548:CTQ65559 DDM65548:DDM65559 DNI65548:DNI65559 DXE65548:DXE65559 EHA65548:EHA65559 EQW65548:EQW65559 FAS65548:FAS65559 FKO65548:FKO65559 FUK65548:FUK65559 GEG65548:GEG65559 GOC65548:GOC65559 GXY65548:GXY65559 HHU65548:HHU65559 HRQ65548:HRQ65559 IBM65548:IBM65559 ILI65548:ILI65559 IVE65548:IVE65559 JFA65548:JFA65559 JOW65548:JOW65559 JYS65548:JYS65559 KIO65548:KIO65559 KSK65548:KSK65559 LCG65548:LCG65559 LMC65548:LMC65559 LVY65548:LVY65559 MFU65548:MFU65559 MPQ65548:MPQ65559 MZM65548:MZM65559 NJI65548:NJI65559 NTE65548:NTE65559 ODA65548:ODA65559 OMW65548:OMW65559 OWS65548:OWS65559 PGO65548:PGO65559 PQK65548:PQK65559 QAG65548:QAG65559 QKC65548:QKC65559 QTY65548:QTY65559 RDU65548:RDU65559 RNQ65548:RNQ65559 RXM65548:RXM65559 SHI65548:SHI65559 SRE65548:SRE65559 TBA65548:TBA65559 TKW65548:TKW65559 TUS65548:TUS65559 UEO65548:UEO65559 UOK65548:UOK65559 UYG65548:UYG65559 VIC65548:VIC65559 VRY65548:VRY65559 WBU65548:WBU65559 WLQ65548:WLQ65559 WVM65548:WVM65559 F131084:F131095 JA131084:JA131095 SW131084:SW131095 ACS131084:ACS131095 AMO131084:AMO131095 AWK131084:AWK131095 BGG131084:BGG131095 BQC131084:BQC131095 BZY131084:BZY131095 CJU131084:CJU131095 CTQ131084:CTQ131095 DDM131084:DDM131095 DNI131084:DNI131095 DXE131084:DXE131095 EHA131084:EHA131095 EQW131084:EQW131095 FAS131084:FAS131095 FKO131084:FKO131095 FUK131084:FUK131095 GEG131084:GEG131095 GOC131084:GOC131095 GXY131084:GXY131095 HHU131084:HHU131095 HRQ131084:HRQ131095 IBM131084:IBM131095 ILI131084:ILI131095 IVE131084:IVE131095 JFA131084:JFA131095 JOW131084:JOW131095 JYS131084:JYS131095 KIO131084:KIO131095 KSK131084:KSK131095 LCG131084:LCG131095 LMC131084:LMC131095 LVY131084:LVY131095 MFU131084:MFU131095 MPQ131084:MPQ131095 MZM131084:MZM131095 NJI131084:NJI131095 NTE131084:NTE131095 ODA131084:ODA131095 OMW131084:OMW131095 OWS131084:OWS131095 PGO131084:PGO131095 PQK131084:PQK131095 QAG131084:QAG131095 QKC131084:QKC131095 QTY131084:QTY131095 RDU131084:RDU131095 RNQ131084:RNQ131095 RXM131084:RXM131095 SHI131084:SHI131095 SRE131084:SRE131095 TBA131084:TBA131095 TKW131084:TKW131095 TUS131084:TUS131095 UEO131084:UEO131095 UOK131084:UOK131095 UYG131084:UYG131095 VIC131084:VIC131095 VRY131084:VRY131095 WBU131084:WBU131095 WLQ131084:WLQ131095 WVM131084:WVM131095 F196620:F196631 JA196620:JA196631 SW196620:SW196631 ACS196620:ACS196631 AMO196620:AMO196631 AWK196620:AWK196631 BGG196620:BGG196631 BQC196620:BQC196631 BZY196620:BZY196631 CJU196620:CJU196631 CTQ196620:CTQ196631 DDM196620:DDM196631 DNI196620:DNI196631 DXE196620:DXE196631 EHA196620:EHA196631 EQW196620:EQW196631 FAS196620:FAS196631 FKO196620:FKO196631 FUK196620:FUK196631 GEG196620:GEG196631 GOC196620:GOC196631 GXY196620:GXY196631 HHU196620:HHU196631 HRQ196620:HRQ196631 IBM196620:IBM196631 ILI196620:ILI196631 IVE196620:IVE196631 JFA196620:JFA196631 JOW196620:JOW196631 JYS196620:JYS196631 KIO196620:KIO196631 KSK196620:KSK196631 LCG196620:LCG196631 LMC196620:LMC196631 LVY196620:LVY196631 MFU196620:MFU196631 MPQ196620:MPQ196631 MZM196620:MZM196631 NJI196620:NJI196631 NTE196620:NTE196631 ODA196620:ODA196631 OMW196620:OMW196631 OWS196620:OWS196631 PGO196620:PGO196631 PQK196620:PQK196631 QAG196620:QAG196631 QKC196620:QKC196631 QTY196620:QTY196631 RDU196620:RDU196631 RNQ196620:RNQ196631 RXM196620:RXM196631 SHI196620:SHI196631 SRE196620:SRE196631 TBA196620:TBA196631 TKW196620:TKW196631 TUS196620:TUS196631 UEO196620:UEO196631 UOK196620:UOK196631 UYG196620:UYG196631 VIC196620:VIC196631 VRY196620:VRY196631 WBU196620:WBU196631 WLQ196620:WLQ196631 WVM196620:WVM196631 F262156:F262167 JA262156:JA262167 SW262156:SW262167 ACS262156:ACS262167 AMO262156:AMO262167 AWK262156:AWK262167 BGG262156:BGG262167 BQC262156:BQC262167 BZY262156:BZY262167 CJU262156:CJU262167 CTQ262156:CTQ262167 DDM262156:DDM262167 DNI262156:DNI262167 DXE262156:DXE262167 EHA262156:EHA262167 EQW262156:EQW262167 FAS262156:FAS262167 FKO262156:FKO262167 FUK262156:FUK262167 GEG262156:GEG262167 GOC262156:GOC262167 GXY262156:GXY262167 HHU262156:HHU262167 HRQ262156:HRQ262167 IBM262156:IBM262167 ILI262156:ILI262167 IVE262156:IVE262167 JFA262156:JFA262167 JOW262156:JOW262167 JYS262156:JYS262167 KIO262156:KIO262167 KSK262156:KSK262167 LCG262156:LCG262167 LMC262156:LMC262167 LVY262156:LVY262167 MFU262156:MFU262167 MPQ262156:MPQ262167 MZM262156:MZM262167 NJI262156:NJI262167 NTE262156:NTE262167 ODA262156:ODA262167 OMW262156:OMW262167 OWS262156:OWS262167 PGO262156:PGO262167 PQK262156:PQK262167 QAG262156:QAG262167 QKC262156:QKC262167 QTY262156:QTY262167 RDU262156:RDU262167 RNQ262156:RNQ262167 RXM262156:RXM262167 SHI262156:SHI262167 SRE262156:SRE262167 TBA262156:TBA262167 TKW262156:TKW262167 TUS262156:TUS262167 UEO262156:UEO262167 UOK262156:UOK262167 UYG262156:UYG262167 VIC262156:VIC262167 VRY262156:VRY262167 WBU262156:WBU262167 WLQ262156:WLQ262167 WVM262156:WVM262167 F327692:F327703 JA327692:JA327703 SW327692:SW327703 ACS327692:ACS327703 AMO327692:AMO327703 AWK327692:AWK327703 BGG327692:BGG327703 BQC327692:BQC327703 BZY327692:BZY327703 CJU327692:CJU327703 CTQ327692:CTQ327703 DDM327692:DDM327703 DNI327692:DNI327703 DXE327692:DXE327703 EHA327692:EHA327703 EQW327692:EQW327703 FAS327692:FAS327703 FKO327692:FKO327703 FUK327692:FUK327703 GEG327692:GEG327703 GOC327692:GOC327703 GXY327692:GXY327703 HHU327692:HHU327703 HRQ327692:HRQ327703 IBM327692:IBM327703 ILI327692:ILI327703 IVE327692:IVE327703 JFA327692:JFA327703 JOW327692:JOW327703 JYS327692:JYS327703 KIO327692:KIO327703 KSK327692:KSK327703 LCG327692:LCG327703 LMC327692:LMC327703 LVY327692:LVY327703 MFU327692:MFU327703 MPQ327692:MPQ327703 MZM327692:MZM327703 NJI327692:NJI327703 NTE327692:NTE327703 ODA327692:ODA327703 OMW327692:OMW327703 OWS327692:OWS327703 PGO327692:PGO327703 PQK327692:PQK327703 QAG327692:QAG327703 QKC327692:QKC327703 QTY327692:QTY327703 RDU327692:RDU327703 RNQ327692:RNQ327703 RXM327692:RXM327703 SHI327692:SHI327703 SRE327692:SRE327703 TBA327692:TBA327703 TKW327692:TKW327703 TUS327692:TUS327703 UEO327692:UEO327703 UOK327692:UOK327703 UYG327692:UYG327703 VIC327692:VIC327703 VRY327692:VRY327703 WBU327692:WBU327703 WLQ327692:WLQ327703 WVM327692:WVM327703 F393228:F393239 JA393228:JA393239 SW393228:SW393239 ACS393228:ACS393239 AMO393228:AMO393239 AWK393228:AWK393239 BGG393228:BGG393239 BQC393228:BQC393239 BZY393228:BZY393239 CJU393228:CJU393239 CTQ393228:CTQ393239 DDM393228:DDM393239 DNI393228:DNI393239 DXE393228:DXE393239 EHA393228:EHA393239 EQW393228:EQW393239 FAS393228:FAS393239 FKO393228:FKO393239 FUK393228:FUK393239 GEG393228:GEG393239 GOC393228:GOC393239 GXY393228:GXY393239 HHU393228:HHU393239 HRQ393228:HRQ393239 IBM393228:IBM393239 ILI393228:ILI393239 IVE393228:IVE393239 JFA393228:JFA393239 JOW393228:JOW393239 JYS393228:JYS393239 KIO393228:KIO393239 KSK393228:KSK393239 LCG393228:LCG393239 LMC393228:LMC393239 LVY393228:LVY393239 MFU393228:MFU393239 MPQ393228:MPQ393239 MZM393228:MZM393239 NJI393228:NJI393239 NTE393228:NTE393239 ODA393228:ODA393239 OMW393228:OMW393239 OWS393228:OWS393239 PGO393228:PGO393239 PQK393228:PQK393239 QAG393228:QAG393239 QKC393228:QKC393239 QTY393228:QTY393239 RDU393228:RDU393239 RNQ393228:RNQ393239 RXM393228:RXM393239 SHI393228:SHI393239 SRE393228:SRE393239 TBA393228:TBA393239 TKW393228:TKW393239 TUS393228:TUS393239 UEO393228:UEO393239 UOK393228:UOK393239 UYG393228:UYG393239 VIC393228:VIC393239 VRY393228:VRY393239 WBU393228:WBU393239 WLQ393228:WLQ393239 WVM393228:WVM393239 F458764:F458775 JA458764:JA458775 SW458764:SW458775 ACS458764:ACS458775 AMO458764:AMO458775 AWK458764:AWK458775 BGG458764:BGG458775 BQC458764:BQC458775 BZY458764:BZY458775 CJU458764:CJU458775 CTQ458764:CTQ458775 DDM458764:DDM458775 DNI458764:DNI458775 DXE458764:DXE458775 EHA458764:EHA458775 EQW458764:EQW458775 FAS458764:FAS458775 FKO458764:FKO458775 FUK458764:FUK458775 GEG458764:GEG458775 GOC458764:GOC458775 GXY458764:GXY458775 HHU458764:HHU458775 HRQ458764:HRQ458775 IBM458764:IBM458775 ILI458764:ILI458775 IVE458764:IVE458775 JFA458764:JFA458775 JOW458764:JOW458775 JYS458764:JYS458775 KIO458764:KIO458775 KSK458764:KSK458775 LCG458764:LCG458775 LMC458764:LMC458775 LVY458764:LVY458775 MFU458764:MFU458775 MPQ458764:MPQ458775 MZM458764:MZM458775 NJI458764:NJI458775 NTE458764:NTE458775 ODA458764:ODA458775 OMW458764:OMW458775 OWS458764:OWS458775 PGO458764:PGO458775 PQK458764:PQK458775 QAG458764:QAG458775 QKC458764:QKC458775 QTY458764:QTY458775 RDU458764:RDU458775 RNQ458764:RNQ458775 RXM458764:RXM458775 SHI458764:SHI458775 SRE458764:SRE458775 TBA458764:TBA458775 TKW458764:TKW458775 TUS458764:TUS458775 UEO458764:UEO458775 UOK458764:UOK458775 UYG458764:UYG458775 VIC458764:VIC458775 VRY458764:VRY458775 WBU458764:WBU458775 WLQ458764:WLQ458775 WVM458764:WVM458775 F524300:F524311 JA524300:JA524311 SW524300:SW524311 ACS524300:ACS524311 AMO524300:AMO524311 AWK524300:AWK524311 BGG524300:BGG524311 BQC524300:BQC524311 BZY524300:BZY524311 CJU524300:CJU524311 CTQ524300:CTQ524311 DDM524300:DDM524311 DNI524300:DNI524311 DXE524300:DXE524311 EHA524300:EHA524311 EQW524300:EQW524311 FAS524300:FAS524311 FKO524300:FKO524311 FUK524300:FUK524311 GEG524300:GEG524311 GOC524300:GOC524311 GXY524300:GXY524311 HHU524300:HHU524311 HRQ524300:HRQ524311 IBM524300:IBM524311 ILI524300:ILI524311 IVE524300:IVE524311 JFA524300:JFA524311 JOW524300:JOW524311 JYS524300:JYS524311 KIO524300:KIO524311 KSK524300:KSK524311 LCG524300:LCG524311 LMC524300:LMC524311 LVY524300:LVY524311 MFU524300:MFU524311 MPQ524300:MPQ524311 MZM524300:MZM524311 NJI524300:NJI524311 NTE524300:NTE524311 ODA524300:ODA524311 OMW524300:OMW524311 OWS524300:OWS524311 PGO524300:PGO524311 PQK524300:PQK524311 QAG524300:QAG524311 QKC524300:QKC524311 QTY524300:QTY524311 RDU524300:RDU524311 RNQ524300:RNQ524311 RXM524300:RXM524311 SHI524300:SHI524311 SRE524300:SRE524311 TBA524300:TBA524311 TKW524300:TKW524311 TUS524300:TUS524311 UEO524300:UEO524311 UOK524300:UOK524311 UYG524300:UYG524311 VIC524300:VIC524311 VRY524300:VRY524311 WBU524300:WBU524311 WLQ524300:WLQ524311 WVM524300:WVM524311 F589836:F589847 JA589836:JA589847 SW589836:SW589847 ACS589836:ACS589847 AMO589836:AMO589847 AWK589836:AWK589847 BGG589836:BGG589847 BQC589836:BQC589847 BZY589836:BZY589847 CJU589836:CJU589847 CTQ589836:CTQ589847 DDM589836:DDM589847 DNI589836:DNI589847 DXE589836:DXE589847 EHA589836:EHA589847 EQW589836:EQW589847 FAS589836:FAS589847 FKO589836:FKO589847 FUK589836:FUK589847 GEG589836:GEG589847 GOC589836:GOC589847 GXY589836:GXY589847 HHU589836:HHU589847 HRQ589836:HRQ589847 IBM589836:IBM589847 ILI589836:ILI589847 IVE589836:IVE589847 JFA589836:JFA589847 JOW589836:JOW589847 JYS589836:JYS589847 KIO589836:KIO589847 KSK589836:KSK589847 LCG589836:LCG589847 LMC589836:LMC589847 LVY589836:LVY589847 MFU589836:MFU589847 MPQ589836:MPQ589847 MZM589836:MZM589847 NJI589836:NJI589847 NTE589836:NTE589847 ODA589836:ODA589847 OMW589836:OMW589847 OWS589836:OWS589847 PGO589836:PGO589847 PQK589836:PQK589847 QAG589836:QAG589847 QKC589836:QKC589847 QTY589836:QTY589847 RDU589836:RDU589847 RNQ589836:RNQ589847 RXM589836:RXM589847 SHI589836:SHI589847 SRE589836:SRE589847 TBA589836:TBA589847 TKW589836:TKW589847 TUS589836:TUS589847 UEO589836:UEO589847 UOK589836:UOK589847 UYG589836:UYG589847 VIC589836:VIC589847 VRY589836:VRY589847 WBU589836:WBU589847 WLQ589836:WLQ589847 WVM589836:WVM589847 F655372:F655383 JA655372:JA655383 SW655372:SW655383 ACS655372:ACS655383 AMO655372:AMO655383 AWK655372:AWK655383 BGG655372:BGG655383 BQC655372:BQC655383 BZY655372:BZY655383 CJU655372:CJU655383 CTQ655372:CTQ655383 DDM655372:DDM655383 DNI655372:DNI655383 DXE655372:DXE655383 EHA655372:EHA655383 EQW655372:EQW655383 FAS655372:FAS655383 FKO655372:FKO655383 FUK655372:FUK655383 GEG655372:GEG655383 GOC655372:GOC655383 GXY655372:GXY655383 HHU655372:HHU655383 HRQ655372:HRQ655383 IBM655372:IBM655383 ILI655372:ILI655383 IVE655372:IVE655383 JFA655372:JFA655383 JOW655372:JOW655383 JYS655372:JYS655383 KIO655372:KIO655383 KSK655372:KSK655383 LCG655372:LCG655383 LMC655372:LMC655383 LVY655372:LVY655383 MFU655372:MFU655383 MPQ655372:MPQ655383 MZM655372:MZM655383 NJI655372:NJI655383 NTE655372:NTE655383 ODA655372:ODA655383 OMW655372:OMW655383 OWS655372:OWS655383 PGO655372:PGO655383 PQK655372:PQK655383 QAG655372:QAG655383 QKC655372:QKC655383 QTY655372:QTY655383 RDU655372:RDU655383 RNQ655372:RNQ655383 RXM655372:RXM655383 SHI655372:SHI655383 SRE655372:SRE655383 TBA655372:TBA655383 TKW655372:TKW655383 TUS655372:TUS655383 UEO655372:UEO655383 UOK655372:UOK655383 UYG655372:UYG655383 VIC655372:VIC655383 VRY655372:VRY655383 WBU655372:WBU655383 WLQ655372:WLQ655383 WVM655372:WVM655383 F720908:F720919 JA720908:JA720919 SW720908:SW720919 ACS720908:ACS720919 AMO720908:AMO720919 AWK720908:AWK720919 BGG720908:BGG720919 BQC720908:BQC720919 BZY720908:BZY720919 CJU720908:CJU720919 CTQ720908:CTQ720919 DDM720908:DDM720919 DNI720908:DNI720919 DXE720908:DXE720919 EHA720908:EHA720919 EQW720908:EQW720919 FAS720908:FAS720919 FKO720908:FKO720919 FUK720908:FUK720919 GEG720908:GEG720919 GOC720908:GOC720919 GXY720908:GXY720919 HHU720908:HHU720919 HRQ720908:HRQ720919 IBM720908:IBM720919 ILI720908:ILI720919 IVE720908:IVE720919 JFA720908:JFA720919 JOW720908:JOW720919 JYS720908:JYS720919 KIO720908:KIO720919 KSK720908:KSK720919 LCG720908:LCG720919 LMC720908:LMC720919 LVY720908:LVY720919 MFU720908:MFU720919 MPQ720908:MPQ720919 MZM720908:MZM720919 NJI720908:NJI720919 NTE720908:NTE720919 ODA720908:ODA720919 OMW720908:OMW720919 OWS720908:OWS720919 PGO720908:PGO720919 PQK720908:PQK720919 QAG720908:QAG720919 QKC720908:QKC720919 QTY720908:QTY720919 RDU720908:RDU720919 RNQ720908:RNQ720919 RXM720908:RXM720919 SHI720908:SHI720919 SRE720908:SRE720919 TBA720908:TBA720919 TKW720908:TKW720919 TUS720908:TUS720919 UEO720908:UEO720919 UOK720908:UOK720919 UYG720908:UYG720919 VIC720908:VIC720919 VRY720908:VRY720919 WBU720908:WBU720919 WLQ720908:WLQ720919 WVM720908:WVM720919 F786444:F786455 JA786444:JA786455 SW786444:SW786455 ACS786444:ACS786455 AMO786444:AMO786455 AWK786444:AWK786455 BGG786444:BGG786455 BQC786444:BQC786455 BZY786444:BZY786455 CJU786444:CJU786455 CTQ786444:CTQ786455 DDM786444:DDM786455 DNI786444:DNI786455 DXE786444:DXE786455 EHA786444:EHA786455 EQW786444:EQW786455 FAS786444:FAS786455 FKO786444:FKO786455 FUK786444:FUK786455 GEG786444:GEG786455 GOC786444:GOC786455 GXY786444:GXY786455 HHU786444:HHU786455 HRQ786444:HRQ786455 IBM786444:IBM786455 ILI786444:ILI786455 IVE786444:IVE786455 JFA786444:JFA786455 JOW786444:JOW786455 JYS786444:JYS786455 KIO786444:KIO786455 KSK786444:KSK786455 LCG786444:LCG786455 LMC786444:LMC786455 LVY786444:LVY786455 MFU786444:MFU786455 MPQ786444:MPQ786455 MZM786444:MZM786455 NJI786444:NJI786455 NTE786444:NTE786455 ODA786444:ODA786455 OMW786444:OMW786455 OWS786444:OWS786455 PGO786444:PGO786455 PQK786444:PQK786455 QAG786444:QAG786455 QKC786444:QKC786455 QTY786444:QTY786455 RDU786444:RDU786455 RNQ786444:RNQ786455 RXM786444:RXM786455 SHI786444:SHI786455 SRE786444:SRE786455 TBA786444:TBA786455 TKW786444:TKW786455 TUS786444:TUS786455 UEO786444:UEO786455 UOK786444:UOK786455 UYG786444:UYG786455 VIC786444:VIC786455 VRY786444:VRY786455 WBU786444:WBU786455 WLQ786444:WLQ786455 WVM786444:WVM786455 F851980:F851991 JA851980:JA851991 SW851980:SW851991 ACS851980:ACS851991 AMO851980:AMO851991 AWK851980:AWK851991 BGG851980:BGG851991 BQC851980:BQC851991 BZY851980:BZY851991 CJU851980:CJU851991 CTQ851980:CTQ851991 DDM851980:DDM851991 DNI851980:DNI851991 DXE851980:DXE851991 EHA851980:EHA851991 EQW851980:EQW851991 FAS851980:FAS851991 FKO851980:FKO851991 FUK851980:FUK851991 GEG851980:GEG851991 GOC851980:GOC851991 GXY851980:GXY851991 HHU851980:HHU851991 HRQ851980:HRQ851991 IBM851980:IBM851991 ILI851980:ILI851991 IVE851980:IVE851991 JFA851980:JFA851991 JOW851980:JOW851991 JYS851980:JYS851991 KIO851980:KIO851991 KSK851980:KSK851991 LCG851980:LCG851991 LMC851980:LMC851991 LVY851980:LVY851991 MFU851980:MFU851991 MPQ851980:MPQ851991 MZM851980:MZM851991 NJI851980:NJI851991 NTE851980:NTE851991 ODA851980:ODA851991 OMW851980:OMW851991 OWS851980:OWS851991 PGO851980:PGO851991 PQK851980:PQK851991 QAG851980:QAG851991 QKC851980:QKC851991 QTY851980:QTY851991 RDU851980:RDU851991 RNQ851980:RNQ851991 RXM851980:RXM851991 SHI851980:SHI851991 SRE851980:SRE851991 TBA851980:TBA851991 TKW851980:TKW851991 TUS851980:TUS851991 UEO851980:UEO851991 UOK851980:UOK851991 UYG851980:UYG851991 VIC851980:VIC851991 VRY851980:VRY851991 WBU851980:WBU851991 WLQ851980:WLQ851991 WVM851980:WVM851991 F917516:F917527 JA917516:JA917527 SW917516:SW917527 ACS917516:ACS917527 AMO917516:AMO917527 AWK917516:AWK917527 BGG917516:BGG917527 BQC917516:BQC917527 BZY917516:BZY917527 CJU917516:CJU917527 CTQ917516:CTQ917527 DDM917516:DDM917527 DNI917516:DNI917527 DXE917516:DXE917527 EHA917516:EHA917527 EQW917516:EQW917527 FAS917516:FAS917527 FKO917516:FKO917527 FUK917516:FUK917527 GEG917516:GEG917527 GOC917516:GOC917527 GXY917516:GXY917527 HHU917516:HHU917527 HRQ917516:HRQ917527 IBM917516:IBM917527 ILI917516:ILI917527 IVE917516:IVE917527 JFA917516:JFA917527 JOW917516:JOW917527 JYS917516:JYS917527 KIO917516:KIO917527 KSK917516:KSK917527 LCG917516:LCG917527 LMC917516:LMC917527 LVY917516:LVY917527 MFU917516:MFU917527 MPQ917516:MPQ917527 MZM917516:MZM917527 NJI917516:NJI917527 NTE917516:NTE917527 ODA917516:ODA917527 OMW917516:OMW917527 OWS917516:OWS917527 PGO917516:PGO917527 PQK917516:PQK917527 QAG917516:QAG917527 QKC917516:QKC917527 QTY917516:QTY917527 RDU917516:RDU917527 RNQ917516:RNQ917527 RXM917516:RXM917527 SHI917516:SHI917527 SRE917516:SRE917527 TBA917516:TBA917527 TKW917516:TKW917527 TUS917516:TUS917527 UEO917516:UEO917527 UOK917516:UOK917527 UYG917516:UYG917527 VIC917516:VIC917527 VRY917516:VRY917527 WBU917516:WBU917527 WLQ917516:WLQ917527 WVM917516:WVM917527 F983052:F983063 JA983052:JA983063 SW983052:SW983063 ACS983052:ACS983063 AMO983052:AMO983063 AWK983052:AWK983063 BGG983052:BGG983063 BQC983052:BQC983063 BZY983052:BZY983063 CJU983052:CJU983063 CTQ983052:CTQ983063 DDM983052:DDM983063 DNI983052:DNI983063 DXE983052:DXE983063 EHA983052:EHA983063 EQW983052:EQW983063 FAS983052:FAS983063 FKO983052:FKO983063 FUK983052:FUK983063 GEG983052:GEG983063 GOC983052:GOC983063 GXY983052:GXY983063 HHU983052:HHU983063 HRQ983052:HRQ983063 IBM983052:IBM983063 ILI983052:ILI983063 IVE983052:IVE983063 JFA983052:JFA983063 JOW983052:JOW983063 JYS983052:JYS983063 KIO983052:KIO983063 KSK983052:KSK983063 LCG983052:LCG983063 LMC983052:LMC983063 LVY983052:LVY983063 MFU983052:MFU983063 MPQ983052:MPQ983063 MZM983052:MZM983063 NJI983052:NJI983063 NTE983052:NTE983063 ODA983052:ODA983063 OMW983052:OMW983063 OWS983052:OWS983063 PGO983052:PGO983063 PQK983052:PQK983063 QAG983052:QAG983063 QKC983052:QKC983063 QTY983052:QTY983063 RDU983052:RDU983063 RNQ983052:RNQ983063 RXM983052:RXM983063 SHI983052:SHI983063 SRE983052:SRE983063 TBA983052:TBA983063 TKW983052:TKW983063 TUS983052:TUS983063 UEO983052:UEO983063 UOK983052:UOK983063 UYG983052:UYG983063 VIC983052:VIC983063 VRY983052:VRY983063 WBU983052:WBU983063 WLQ983052:WLQ983063 WVM983052:WVM983063 C6:D10 IX6:IY10 ST6:SU10 ACP6:ACQ10 AML6:AMM10 AWH6:AWI10 BGD6:BGE10 BPZ6:BQA10 BZV6:BZW10 CJR6:CJS10 CTN6:CTO10 DDJ6:DDK10 DNF6:DNG10 DXB6:DXC10 EGX6:EGY10 EQT6:EQU10 FAP6:FAQ10 FKL6:FKM10 FUH6:FUI10 GED6:GEE10 GNZ6:GOA10 GXV6:GXW10 HHR6:HHS10 HRN6:HRO10 IBJ6:IBK10 ILF6:ILG10 IVB6:IVC10 JEX6:JEY10 JOT6:JOU10 JYP6:JYQ10 KIL6:KIM10 KSH6:KSI10 LCD6:LCE10 LLZ6:LMA10 LVV6:LVW10 MFR6:MFS10 MPN6:MPO10 MZJ6:MZK10 NJF6:NJG10 NTB6:NTC10 OCX6:OCY10 OMT6:OMU10 OWP6:OWQ10 PGL6:PGM10 PQH6:PQI10 QAD6:QAE10 QJZ6:QKA10 QTV6:QTW10 RDR6:RDS10 RNN6:RNO10 RXJ6:RXK10 SHF6:SHG10 SRB6:SRC10 TAX6:TAY10 TKT6:TKU10 TUP6:TUQ10 UEL6:UEM10 UOH6:UOI10 UYD6:UYE10 VHZ6:VIA10 VRV6:VRW10 WBR6:WBS10 WLN6:WLO10 WVJ6:WVK10 C65542:D65546 IX65542:IY65546 ST65542:SU65546 ACP65542:ACQ65546 AML65542:AMM65546 AWH65542:AWI65546 BGD65542:BGE65546 BPZ65542:BQA65546 BZV65542:BZW65546 CJR65542:CJS65546 CTN65542:CTO65546 DDJ65542:DDK65546 DNF65542:DNG65546 DXB65542:DXC65546 EGX65542:EGY65546 EQT65542:EQU65546 FAP65542:FAQ65546 FKL65542:FKM65546 FUH65542:FUI65546 GED65542:GEE65546 GNZ65542:GOA65546 GXV65542:GXW65546 HHR65542:HHS65546 HRN65542:HRO65546 IBJ65542:IBK65546 ILF65542:ILG65546 IVB65542:IVC65546 JEX65542:JEY65546 JOT65542:JOU65546 JYP65542:JYQ65546 KIL65542:KIM65546 KSH65542:KSI65546 LCD65542:LCE65546 LLZ65542:LMA65546 LVV65542:LVW65546 MFR65542:MFS65546 MPN65542:MPO65546 MZJ65542:MZK65546 NJF65542:NJG65546 NTB65542:NTC65546 OCX65542:OCY65546 OMT65542:OMU65546 OWP65542:OWQ65546 PGL65542:PGM65546 PQH65542:PQI65546 QAD65542:QAE65546 QJZ65542:QKA65546 QTV65542:QTW65546 RDR65542:RDS65546 RNN65542:RNO65546 RXJ65542:RXK65546 SHF65542:SHG65546 SRB65542:SRC65546 TAX65542:TAY65546 TKT65542:TKU65546 TUP65542:TUQ65546 UEL65542:UEM65546 UOH65542:UOI65546 UYD65542:UYE65546 VHZ65542:VIA65546 VRV65542:VRW65546 WBR65542:WBS65546 WLN65542:WLO65546 WVJ65542:WVK65546 C131078:D131082 IX131078:IY131082 ST131078:SU131082 ACP131078:ACQ131082 AML131078:AMM131082 AWH131078:AWI131082 BGD131078:BGE131082 BPZ131078:BQA131082 BZV131078:BZW131082 CJR131078:CJS131082 CTN131078:CTO131082 DDJ131078:DDK131082 DNF131078:DNG131082 DXB131078:DXC131082 EGX131078:EGY131082 EQT131078:EQU131082 FAP131078:FAQ131082 FKL131078:FKM131082 FUH131078:FUI131082 GED131078:GEE131082 GNZ131078:GOA131082 GXV131078:GXW131082 HHR131078:HHS131082 HRN131078:HRO131082 IBJ131078:IBK131082 ILF131078:ILG131082 IVB131078:IVC131082 JEX131078:JEY131082 JOT131078:JOU131082 JYP131078:JYQ131082 KIL131078:KIM131082 KSH131078:KSI131082 LCD131078:LCE131082 LLZ131078:LMA131082 LVV131078:LVW131082 MFR131078:MFS131082 MPN131078:MPO131082 MZJ131078:MZK131082 NJF131078:NJG131082 NTB131078:NTC131082 OCX131078:OCY131082 OMT131078:OMU131082 OWP131078:OWQ131082 PGL131078:PGM131082 PQH131078:PQI131082 QAD131078:QAE131082 QJZ131078:QKA131082 QTV131078:QTW131082 RDR131078:RDS131082 RNN131078:RNO131082 RXJ131078:RXK131082 SHF131078:SHG131082 SRB131078:SRC131082 TAX131078:TAY131082 TKT131078:TKU131082 TUP131078:TUQ131082 UEL131078:UEM131082 UOH131078:UOI131082 UYD131078:UYE131082 VHZ131078:VIA131082 VRV131078:VRW131082 WBR131078:WBS131082 WLN131078:WLO131082 WVJ131078:WVK131082 C196614:D196618 IX196614:IY196618 ST196614:SU196618 ACP196614:ACQ196618 AML196614:AMM196618 AWH196614:AWI196618 BGD196614:BGE196618 BPZ196614:BQA196618 BZV196614:BZW196618 CJR196614:CJS196618 CTN196614:CTO196618 DDJ196614:DDK196618 DNF196614:DNG196618 DXB196614:DXC196618 EGX196614:EGY196618 EQT196614:EQU196618 FAP196614:FAQ196618 FKL196614:FKM196618 FUH196614:FUI196618 GED196614:GEE196618 GNZ196614:GOA196618 GXV196614:GXW196618 HHR196614:HHS196618 HRN196614:HRO196618 IBJ196614:IBK196618 ILF196614:ILG196618 IVB196614:IVC196618 JEX196614:JEY196618 JOT196614:JOU196618 JYP196614:JYQ196618 KIL196614:KIM196618 KSH196614:KSI196618 LCD196614:LCE196618 LLZ196614:LMA196618 LVV196614:LVW196618 MFR196614:MFS196618 MPN196614:MPO196618 MZJ196614:MZK196618 NJF196614:NJG196618 NTB196614:NTC196618 OCX196614:OCY196618 OMT196614:OMU196618 OWP196614:OWQ196618 PGL196614:PGM196618 PQH196614:PQI196618 QAD196614:QAE196618 QJZ196614:QKA196618 QTV196614:QTW196618 RDR196614:RDS196618 RNN196614:RNO196618 RXJ196614:RXK196618 SHF196614:SHG196618 SRB196614:SRC196618 TAX196614:TAY196618 TKT196614:TKU196618 TUP196614:TUQ196618 UEL196614:UEM196618 UOH196614:UOI196618 UYD196614:UYE196618 VHZ196614:VIA196618 VRV196614:VRW196618 WBR196614:WBS196618 WLN196614:WLO196618 WVJ196614:WVK196618 C262150:D262154 IX262150:IY262154 ST262150:SU262154 ACP262150:ACQ262154 AML262150:AMM262154 AWH262150:AWI262154 BGD262150:BGE262154 BPZ262150:BQA262154 BZV262150:BZW262154 CJR262150:CJS262154 CTN262150:CTO262154 DDJ262150:DDK262154 DNF262150:DNG262154 DXB262150:DXC262154 EGX262150:EGY262154 EQT262150:EQU262154 FAP262150:FAQ262154 FKL262150:FKM262154 FUH262150:FUI262154 GED262150:GEE262154 GNZ262150:GOA262154 GXV262150:GXW262154 HHR262150:HHS262154 HRN262150:HRO262154 IBJ262150:IBK262154 ILF262150:ILG262154 IVB262150:IVC262154 JEX262150:JEY262154 JOT262150:JOU262154 JYP262150:JYQ262154 KIL262150:KIM262154 KSH262150:KSI262154 LCD262150:LCE262154 LLZ262150:LMA262154 LVV262150:LVW262154 MFR262150:MFS262154 MPN262150:MPO262154 MZJ262150:MZK262154 NJF262150:NJG262154 NTB262150:NTC262154 OCX262150:OCY262154 OMT262150:OMU262154 OWP262150:OWQ262154 PGL262150:PGM262154 PQH262150:PQI262154 QAD262150:QAE262154 QJZ262150:QKA262154 QTV262150:QTW262154 RDR262150:RDS262154 RNN262150:RNO262154 RXJ262150:RXK262154 SHF262150:SHG262154 SRB262150:SRC262154 TAX262150:TAY262154 TKT262150:TKU262154 TUP262150:TUQ262154 UEL262150:UEM262154 UOH262150:UOI262154 UYD262150:UYE262154 VHZ262150:VIA262154 VRV262150:VRW262154 WBR262150:WBS262154 WLN262150:WLO262154 WVJ262150:WVK262154 C327686:D327690 IX327686:IY327690 ST327686:SU327690 ACP327686:ACQ327690 AML327686:AMM327690 AWH327686:AWI327690 BGD327686:BGE327690 BPZ327686:BQA327690 BZV327686:BZW327690 CJR327686:CJS327690 CTN327686:CTO327690 DDJ327686:DDK327690 DNF327686:DNG327690 DXB327686:DXC327690 EGX327686:EGY327690 EQT327686:EQU327690 FAP327686:FAQ327690 FKL327686:FKM327690 FUH327686:FUI327690 GED327686:GEE327690 GNZ327686:GOA327690 GXV327686:GXW327690 HHR327686:HHS327690 HRN327686:HRO327690 IBJ327686:IBK327690 ILF327686:ILG327690 IVB327686:IVC327690 JEX327686:JEY327690 JOT327686:JOU327690 JYP327686:JYQ327690 KIL327686:KIM327690 KSH327686:KSI327690 LCD327686:LCE327690 LLZ327686:LMA327690 LVV327686:LVW327690 MFR327686:MFS327690 MPN327686:MPO327690 MZJ327686:MZK327690 NJF327686:NJG327690 NTB327686:NTC327690 OCX327686:OCY327690 OMT327686:OMU327690 OWP327686:OWQ327690 PGL327686:PGM327690 PQH327686:PQI327690 QAD327686:QAE327690 QJZ327686:QKA327690 QTV327686:QTW327690 RDR327686:RDS327690 RNN327686:RNO327690 RXJ327686:RXK327690 SHF327686:SHG327690 SRB327686:SRC327690 TAX327686:TAY327690 TKT327686:TKU327690 TUP327686:TUQ327690 UEL327686:UEM327690 UOH327686:UOI327690 UYD327686:UYE327690 VHZ327686:VIA327690 VRV327686:VRW327690 WBR327686:WBS327690 WLN327686:WLO327690 WVJ327686:WVK327690 C393222:D393226 IX393222:IY393226 ST393222:SU393226 ACP393222:ACQ393226 AML393222:AMM393226 AWH393222:AWI393226 BGD393222:BGE393226 BPZ393222:BQA393226 BZV393222:BZW393226 CJR393222:CJS393226 CTN393222:CTO393226 DDJ393222:DDK393226 DNF393222:DNG393226 DXB393222:DXC393226 EGX393222:EGY393226 EQT393222:EQU393226 FAP393222:FAQ393226 FKL393222:FKM393226 FUH393222:FUI393226 GED393222:GEE393226 GNZ393222:GOA393226 GXV393222:GXW393226 HHR393222:HHS393226 HRN393222:HRO393226 IBJ393222:IBK393226 ILF393222:ILG393226 IVB393222:IVC393226 JEX393222:JEY393226 JOT393222:JOU393226 JYP393222:JYQ393226 KIL393222:KIM393226 KSH393222:KSI393226 LCD393222:LCE393226 LLZ393222:LMA393226 LVV393222:LVW393226 MFR393222:MFS393226 MPN393222:MPO393226 MZJ393222:MZK393226 NJF393222:NJG393226 NTB393222:NTC393226 OCX393222:OCY393226 OMT393222:OMU393226 OWP393222:OWQ393226 PGL393222:PGM393226 PQH393222:PQI393226 QAD393222:QAE393226 QJZ393222:QKA393226 QTV393222:QTW393226 RDR393222:RDS393226 RNN393222:RNO393226 RXJ393222:RXK393226 SHF393222:SHG393226 SRB393222:SRC393226 TAX393222:TAY393226 TKT393222:TKU393226 TUP393222:TUQ393226 UEL393222:UEM393226 UOH393222:UOI393226 UYD393222:UYE393226 VHZ393222:VIA393226 VRV393222:VRW393226 WBR393222:WBS393226 WLN393222:WLO393226 WVJ393222:WVK393226 C458758:D458762 IX458758:IY458762 ST458758:SU458762 ACP458758:ACQ458762 AML458758:AMM458762 AWH458758:AWI458762 BGD458758:BGE458762 BPZ458758:BQA458762 BZV458758:BZW458762 CJR458758:CJS458762 CTN458758:CTO458762 DDJ458758:DDK458762 DNF458758:DNG458762 DXB458758:DXC458762 EGX458758:EGY458762 EQT458758:EQU458762 FAP458758:FAQ458762 FKL458758:FKM458762 FUH458758:FUI458762 GED458758:GEE458762 GNZ458758:GOA458762 GXV458758:GXW458762 HHR458758:HHS458762 HRN458758:HRO458762 IBJ458758:IBK458762 ILF458758:ILG458762 IVB458758:IVC458762 JEX458758:JEY458762 JOT458758:JOU458762 JYP458758:JYQ458762 KIL458758:KIM458762 KSH458758:KSI458762 LCD458758:LCE458762 LLZ458758:LMA458762 LVV458758:LVW458762 MFR458758:MFS458762 MPN458758:MPO458762 MZJ458758:MZK458762 NJF458758:NJG458762 NTB458758:NTC458762 OCX458758:OCY458762 OMT458758:OMU458762 OWP458758:OWQ458762 PGL458758:PGM458762 PQH458758:PQI458762 QAD458758:QAE458762 QJZ458758:QKA458762 QTV458758:QTW458762 RDR458758:RDS458762 RNN458758:RNO458762 RXJ458758:RXK458762 SHF458758:SHG458762 SRB458758:SRC458762 TAX458758:TAY458762 TKT458758:TKU458762 TUP458758:TUQ458762 UEL458758:UEM458762 UOH458758:UOI458762 UYD458758:UYE458762 VHZ458758:VIA458762 VRV458758:VRW458762 WBR458758:WBS458762 WLN458758:WLO458762 WVJ458758:WVK458762 C524294:D524298 IX524294:IY524298 ST524294:SU524298 ACP524294:ACQ524298 AML524294:AMM524298 AWH524294:AWI524298 BGD524294:BGE524298 BPZ524294:BQA524298 BZV524294:BZW524298 CJR524294:CJS524298 CTN524294:CTO524298 DDJ524294:DDK524298 DNF524294:DNG524298 DXB524294:DXC524298 EGX524294:EGY524298 EQT524294:EQU524298 FAP524294:FAQ524298 FKL524294:FKM524298 FUH524294:FUI524298 GED524294:GEE524298 GNZ524294:GOA524298 GXV524294:GXW524298 HHR524294:HHS524298 HRN524294:HRO524298 IBJ524294:IBK524298 ILF524294:ILG524298 IVB524294:IVC524298 JEX524294:JEY524298 JOT524294:JOU524298 JYP524294:JYQ524298 KIL524294:KIM524298 KSH524294:KSI524298 LCD524294:LCE524298 LLZ524294:LMA524298 LVV524294:LVW524298 MFR524294:MFS524298 MPN524294:MPO524298 MZJ524294:MZK524298 NJF524294:NJG524298 NTB524294:NTC524298 OCX524294:OCY524298 OMT524294:OMU524298 OWP524294:OWQ524298 PGL524294:PGM524298 PQH524294:PQI524298 QAD524294:QAE524298 QJZ524294:QKA524298 QTV524294:QTW524298 RDR524294:RDS524298 RNN524294:RNO524298 RXJ524294:RXK524298 SHF524294:SHG524298 SRB524294:SRC524298 TAX524294:TAY524298 TKT524294:TKU524298 TUP524294:TUQ524298 UEL524294:UEM524298 UOH524294:UOI524298 UYD524294:UYE524298 VHZ524294:VIA524298 VRV524294:VRW524298 WBR524294:WBS524298 WLN524294:WLO524298 WVJ524294:WVK524298 C589830:D589834 IX589830:IY589834 ST589830:SU589834 ACP589830:ACQ589834 AML589830:AMM589834 AWH589830:AWI589834 BGD589830:BGE589834 BPZ589830:BQA589834 BZV589830:BZW589834 CJR589830:CJS589834 CTN589830:CTO589834 DDJ589830:DDK589834 DNF589830:DNG589834 DXB589830:DXC589834 EGX589830:EGY589834 EQT589830:EQU589834 FAP589830:FAQ589834 FKL589830:FKM589834 FUH589830:FUI589834 GED589830:GEE589834 GNZ589830:GOA589834 GXV589830:GXW589834 HHR589830:HHS589834 HRN589830:HRO589834 IBJ589830:IBK589834 ILF589830:ILG589834 IVB589830:IVC589834 JEX589830:JEY589834 JOT589830:JOU589834 JYP589830:JYQ589834 KIL589830:KIM589834 KSH589830:KSI589834 LCD589830:LCE589834 LLZ589830:LMA589834 LVV589830:LVW589834 MFR589830:MFS589834 MPN589830:MPO589834 MZJ589830:MZK589834 NJF589830:NJG589834 NTB589830:NTC589834 OCX589830:OCY589834 OMT589830:OMU589834 OWP589830:OWQ589834 PGL589830:PGM589834 PQH589830:PQI589834 QAD589830:QAE589834 QJZ589830:QKA589834 QTV589830:QTW589834 RDR589830:RDS589834 RNN589830:RNO589834 RXJ589830:RXK589834 SHF589830:SHG589834 SRB589830:SRC589834 TAX589830:TAY589834 TKT589830:TKU589834 TUP589830:TUQ589834 UEL589830:UEM589834 UOH589830:UOI589834 UYD589830:UYE589834 VHZ589830:VIA589834 VRV589830:VRW589834 WBR589830:WBS589834 WLN589830:WLO589834 WVJ589830:WVK589834 C655366:D655370 IX655366:IY655370 ST655366:SU655370 ACP655366:ACQ655370 AML655366:AMM655370 AWH655366:AWI655370 BGD655366:BGE655370 BPZ655366:BQA655370 BZV655366:BZW655370 CJR655366:CJS655370 CTN655366:CTO655370 DDJ655366:DDK655370 DNF655366:DNG655370 DXB655366:DXC655370 EGX655366:EGY655370 EQT655366:EQU655370 FAP655366:FAQ655370 FKL655366:FKM655370 FUH655366:FUI655370 GED655366:GEE655370 GNZ655366:GOA655370 GXV655366:GXW655370 HHR655366:HHS655370 HRN655366:HRO655370 IBJ655366:IBK655370 ILF655366:ILG655370 IVB655366:IVC655370 JEX655366:JEY655370 JOT655366:JOU655370 JYP655366:JYQ655370 KIL655366:KIM655370 KSH655366:KSI655370 LCD655366:LCE655370 LLZ655366:LMA655370 LVV655366:LVW655370 MFR655366:MFS655370 MPN655366:MPO655370 MZJ655366:MZK655370 NJF655366:NJG655370 NTB655366:NTC655370 OCX655366:OCY655370 OMT655366:OMU655370 OWP655366:OWQ655370 PGL655366:PGM655370 PQH655366:PQI655370 QAD655366:QAE655370 QJZ655366:QKA655370 QTV655366:QTW655370 RDR655366:RDS655370 RNN655366:RNO655370 RXJ655366:RXK655370 SHF655366:SHG655370 SRB655366:SRC655370 TAX655366:TAY655370 TKT655366:TKU655370 TUP655366:TUQ655370 UEL655366:UEM655370 UOH655366:UOI655370 UYD655366:UYE655370 VHZ655366:VIA655370 VRV655366:VRW655370 WBR655366:WBS655370 WLN655366:WLO655370 WVJ655366:WVK655370 C720902:D720906 IX720902:IY720906 ST720902:SU720906 ACP720902:ACQ720906 AML720902:AMM720906 AWH720902:AWI720906 BGD720902:BGE720906 BPZ720902:BQA720906 BZV720902:BZW720906 CJR720902:CJS720906 CTN720902:CTO720906 DDJ720902:DDK720906 DNF720902:DNG720906 DXB720902:DXC720906 EGX720902:EGY720906 EQT720902:EQU720906 FAP720902:FAQ720906 FKL720902:FKM720906 FUH720902:FUI720906 GED720902:GEE720906 GNZ720902:GOA720906 GXV720902:GXW720906 HHR720902:HHS720906 HRN720902:HRO720906 IBJ720902:IBK720906 ILF720902:ILG720906 IVB720902:IVC720906 JEX720902:JEY720906 JOT720902:JOU720906 JYP720902:JYQ720906 KIL720902:KIM720906 KSH720902:KSI720906 LCD720902:LCE720906 LLZ720902:LMA720906 LVV720902:LVW720906 MFR720902:MFS720906 MPN720902:MPO720906 MZJ720902:MZK720906 NJF720902:NJG720906 NTB720902:NTC720906 OCX720902:OCY720906 OMT720902:OMU720906 OWP720902:OWQ720906 PGL720902:PGM720906 PQH720902:PQI720906 QAD720902:QAE720906 QJZ720902:QKA720906 QTV720902:QTW720906 RDR720902:RDS720906 RNN720902:RNO720906 RXJ720902:RXK720906 SHF720902:SHG720906 SRB720902:SRC720906 TAX720902:TAY720906 TKT720902:TKU720906 TUP720902:TUQ720906 UEL720902:UEM720906 UOH720902:UOI720906 UYD720902:UYE720906 VHZ720902:VIA720906 VRV720902:VRW720906 WBR720902:WBS720906 WLN720902:WLO720906 WVJ720902:WVK720906 C786438:D786442 IX786438:IY786442 ST786438:SU786442 ACP786438:ACQ786442 AML786438:AMM786442 AWH786438:AWI786442 BGD786438:BGE786442 BPZ786438:BQA786442 BZV786438:BZW786442 CJR786438:CJS786442 CTN786438:CTO786442 DDJ786438:DDK786442 DNF786438:DNG786442 DXB786438:DXC786442 EGX786438:EGY786442 EQT786438:EQU786442 FAP786438:FAQ786442 FKL786438:FKM786442 FUH786438:FUI786442 GED786438:GEE786442 GNZ786438:GOA786442 GXV786438:GXW786442 HHR786438:HHS786442 HRN786438:HRO786442 IBJ786438:IBK786442 ILF786438:ILG786442 IVB786438:IVC786442 JEX786438:JEY786442 JOT786438:JOU786442 JYP786438:JYQ786442 KIL786438:KIM786442 KSH786438:KSI786442 LCD786438:LCE786442 LLZ786438:LMA786442 LVV786438:LVW786442 MFR786438:MFS786442 MPN786438:MPO786442 MZJ786438:MZK786442 NJF786438:NJG786442 NTB786438:NTC786442 OCX786438:OCY786442 OMT786438:OMU786442 OWP786438:OWQ786442 PGL786438:PGM786442 PQH786438:PQI786442 QAD786438:QAE786442 QJZ786438:QKA786442 QTV786438:QTW786442 RDR786438:RDS786442 RNN786438:RNO786442 RXJ786438:RXK786442 SHF786438:SHG786442 SRB786438:SRC786442 TAX786438:TAY786442 TKT786438:TKU786442 TUP786438:TUQ786442 UEL786438:UEM786442 UOH786438:UOI786442 UYD786438:UYE786442 VHZ786438:VIA786442 VRV786438:VRW786442 WBR786438:WBS786442 WLN786438:WLO786442 WVJ786438:WVK786442 C851974:D851978 IX851974:IY851978 ST851974:SU851978 ACP851974:ACQ851978 AML851974:AMM851978 AWH851974:AWI851978 BGD851974:BGE851978 BPZ851974:BQA851978 BZV851974:BZW851978 CJR851974:CJS851978 CTN851974:CTO851978 DDJ851974:DDK851978 DNF851974:DNG851978 DXB851974:DXC851978 EGX851974:EGY851978 EQT851974:EQU851978 FAP851974:FAQ851978 FKL851974:FKM851978 FUH851974:FUI851978 GED851974:GEE851978 GNZ851974:GOA851978 GXV851974:GXW851978 HHR851974:HHS851978 HRN851974:HRO851978 IBJ851974:IBK851978 ILF851974:ILG851978 IVB851974:IVC851978 JEX851974:JEY851978 JOT851974:JOU851978 JYP851974:JYQ851978 KIL851974:KIM851978 KSH851974:KSI851978 LCD851974:LCE851978 LLZ851974:LMA851978 LVV851974:LVW851978 MFR851974:MFS851978 MPN851974:MPO851978 MZJ851974:MZK851978 NJF851974:NJG851978 NTB851974:NTC851978 OCX851974:OCY851978 OMT851974:OMU851978 OWP851974:OWQ851978 PGL851974:PGM851978 PQH851974:PQI851978 QAD851974:QAE851978 QJZ851974:QKA851978 QTV851974:QTW851978 RDR851974:RDS851978 RNN851974:RNO851978 RXJ851974:RXK851978 SHF851974:SHG851978 SRB851974:SRC851978 TAX851974:TAY851978 TKT851974:TKU851978 TUP851974:TUQ851978 UEL851974:UEM851978 UOH851974:UOI851978 UYD851974:UYE851978 VHZ851974:VIA851978 VRV851974:VRW851978 WBR851974:WBS851978 WLN851974:WLO851978 WVJ851974:WVK851978 C917510:D917514 IX917510:IY917514 ST917510:SU917514 ACP917510:ACQ917514 AML917510:AMM917514 AWH917510:AWI917514 BGD917510:BGE917514 BPZ917510:BQA917514 BZV917510:BZW917514 CJR917510:CJS917514 CTN917510:CTO917514 DDJ917510:DDK917514 DNF917510:DNG917514 DXB917510:DXC917514 EGX917510:EGY917514 EQT917510:EQU917514 FAP917510:FAQ917514 FKL917510:FKM917514 FUH917510:FUI917514 GED917510:GEE917514 GNZ917510:GOA917514 GXV917510:GXW917514 HHR917510:HHS917514 HRN917510:HRO917514 IBJ917510:IBK917514 ILF917510:ILG917514 IVB917510:IVC917514 JEX917510:JEY917514 JOT917510:JOU917514 JYP917510:JYQ917514 KIL917510:KIM917514 KSH917510:KSI917514 LCD917510:LCE917514 LLZ917510:LMA917514 LVV917510:LVW917514 MFR917510:MFS917514 MPN917510:MPO917514 MZJ917510:MZK917514 NJF917510:NJG917514 NTB917510:NTC917514 OCX917510:OCY917514 OMT917510:OMU917514 OWP917510:OWQ917514 PGL917510:PGM917514 PQH917510:PQI917514 QAD917510:QAE917514 QJZ917510:QKA917514 QTV917510:QTW917514 RDR917510:RDS917514 RNN917510:RNO917514 RXJ917510:RXK917514 SHF917510:SHG917514 SRB917510:SRC917514 TAX917510:TAY917514 TKT917510:TKU917514 TUP917510:TUQ917514 UEL917510:UEM917514 UOH917510:UOI917514 UYD917510:UYE917514 VHZ917510:VIA917514 VRV917510:VRW917514 WBR917510:WBS917514 WLN917510:WLO917514 WVJ917510:WVK917514 C983046:D983050 IX983046:IY983050 ST983046:SU983050 ACP983046:ACQ983050 AML983046:AMM983050 AWH983046:AWI983050 BGD983046:BGE983050 BPZ983046:BQA983050 BZV983046:BZW983050 CJR983046:CJS983050 CTN983046:CTO983050 DDJ983046:DDK983050 DNF983046:DNG983050 DXB983046:DXC983050 EGX983046:EGY983050 EQT983046:EQU983050 FAP983046:FAQ983050 FKL983046:FKM983050 FUH983046:FUI983050 GED983046:GEE983050 GNZ983046:GOA983050 GXV983046:GXW983050 HHR983046:HHS983050 HRN983046:HRO983050 IBJ983046:IBK983050 ILF983046:ILG983050 IVB983046:IVC983050 JEX983046:JEY983050 JOT983046:JOU983050 JYP983046:JYQ983050 KIL983046:KIM983050 KSH983046:KSI983050 LCD983046:LCE983050 LLZ983046:LMA983050 LVV983046:LVW983050 MFR983046:MFS983050 MPN983046:MPO983050 MZJ983046:MZK983050 NJF983046:NJG983050 NTB983046:NTC983050 OCX983046:OCY983050 OMT983046:OMU983050 OWP983046:OWQ983050 PGL983046:PGM983050 PQH983046:PQI983050 QAD983046:QAE983050 QJZ983046:QKA983050 QTV983046:QTW983050 RDR983046:RDS983050 RNN983046:RNO983050 RXJ983046:RXK983050 SHF983046:SHG983050 SRB983046:SRC983050 TAX983046:TAY983050 TKT983046:TKU983050 TUP983046:TUQ983050 UEL983046:UEM983050 UOH983046:UOI983050 UYD983046:UYE983050 VHZ983046:VIA983050 VRV983046:VRW983050 WBR983046:WBS983050 WLN983046:WLO983050 WVJ983046:WVK983050 D38:D49 IY38:IY49 SU38:SU49 ACQ38:ACQ49 AMM38:AMM49 AWI38:AWI49 BGE38:BGE49 BQA38:BQA49 BZW38:BZW49 CJS38:CJS49 CTO38:CTO49 DDK38:DDK49 DNG38:DNG49 DXC38:DXC49 EGY38:EGY49 EQU38:EQU49 FAQ38:FAQ49 FKM38:FKM49 FUI38:FUI49 GEE38:GEE49 GOA38:GOA49 GXW38:GXW49 HHS38:HHS49 HRO38:HRO49 IBK38:IBK49 ILG38:ILG49 IVC38:IVC49 JEY38:JEY49 JOU38:JOU49 JYQ38:JYQ49 KIM38:KIM49 KSI38:KSI49 LCE38:LCE49 LMA38:LMA49 LVW38:LVW49 MFS38:MFS49 MPO38:MPO49 MZK38:MZK49 NJG38:NJG49 NTC38:NTC49 OCY38:OCY49 OMU38:OMU49 OWQ38:OWQ49 PGM38:PGM49 PQI38:PQI49 QAE38:QAE49 QKA38:QKA49 QTW38:QTW49 RDS38:RDS49 RNO38:RNO49 RXK38:RXK49 SHG38:SHG49 SRC38:SRC49 TAY38:TAY49 TKU38:TKU49 TUQ38:TUQ49 UEM38:UEM49 UOI38:UOI49 UYE38:UYE49 VIA38:VIA49 VRW38:VRW49 WBS38:WBS49 WLO38:WLO49 WVK38:WVK49 D65574:D65585 IY65574:IY65585 SU65574:SU65585 ACQ65574:ACQ65585 AMM65574:AMM65585 AWI65574:AWI65585 BGE65574:BGE65585 BQA65574:BQA65585 BZW65574:BZW65585 CJS65574:CJS65585 CTO65574:CTO65585 DDK65574:DDK65585 DNG65574:DNG65585 DXC65574:DXC65585 EGY65574:EGY65585 EQU65574:EQU65585 FAQ65574:FAQ65585 FKM65574:FKM65585 FUI65574:FUI65585 GEE65574:GEE65585 GOA65574:GOA65585 GXW65574:GXW65585 HHS65574:HHS65585 HRO65574:HRO65585 IBK65574:IBK65585 ILG65574:ILG65585 IVC65574:IVC65585 JEY65574:JEY65585 JOU65574:JOU65585 JYQ65574:JYQ65585 KIM65574:KIM65585 KSI65574:KSI65585 LCE65574:LCE65585 LMA65574:LMA65585 LVW65574:LVW65585 MFS65574:MFS65585 MPO65574:MPO65585 MZK65574:MZK65585 NJG65574:NJG65585 NTC65574:NTC65585 OCY65574:OCY65585 OMU65574:OMU65585 OWQ65574:OWQ65585 PGM65574:PGM65585 PQI65574:PQI65585 QAE65574:QAE65585 QKA65574:QKA65585 QTW65574:QTW65585 RDS65574:RDS65585 RNO65574:RNO65585 RXK65574:RXK65585 SHG65574:SHG65585 SRC65574:SRC65585 TAY65574:TAY65585 TKU65574:TKU65585 TUQ65574:TUQ65585 UEM65574:UEM65585 UOI65574:UOI65585 UYE65574:UYE65585 VIA65574:VIA65585 VRW65574:VRW65585 WBS65574:WBS65585 WLO65574:WLO65585 WVK65574:WVK65585 D131110:D131121 IY131110:IY131121 SU131110:SU131121 ACQ131110:ACQ131121 AMM131110:AMM131121 AWI131110:AWI131121 BGE131110:BGE131121 BQA131110:BQA131121 BZW131110:BZW131121 CJS131110:CJS131121 CTO131110:CTO131121 DDK131110:DDK131121 DNG131110:DNG131121 DXC131110:DXC131121 EGY131110:EGY131121 EQU131110:EQU131121 FAQ131110:FAQ131121 FKM131110:FKM131121 FUI131110:FUI131121 GEE131110:GEE131121 GOA131110:GOA131121 GXW131110:GXW131121 HHS131110:HHS131121 HRO131110:HRO131121 IBK131110:IBK131121 ILG131110:ILG131121 IVC131110:IVC131121 JEY131110:JEY131121 JOU131110:JOU131121 JYQ131110:JYQ131121 KIM131110:KIM131121 KSI131110:KSI131121 LCE131110:LCE131121 LMA131110:LMA131121 LVW131110:LVW131121 MFS131110:MFS131121 MPO131110:MPO131121 MZK131110:MZK131121 NJG131110:NJG131121 NTC131110:NTC131121 OCY131110:OCY131121 OMU131110:OMU131121 OWQ131110:OWQ131121 PGM131110:PGM131121 PQI131110:PQI131121 QAE131110:QAE131121 QKA131110:QKA131121 QTW131110:QTW131121 RDS131110:RDS131121 RNO131110:RNO131121 RXK131110:RXK131121 SHG131110:SHG131121 SRC131110:SRC131121 TAY131110:TAY131121 TKU131110:TKU131121 TUQ131110:TUQ131121 UEM131110:UEM131121 UOI131110:UOI131121 UYE131110:UYE131121 VIA131110:VIA131121 VRW131110:VRW131121 WBS131110:WBS131121 WLO131110:WLO131121 WVK131110:WVK131121 D196646:D196657 IY196646:IY196657 SU196646:SU196657 ACQ196646:ACQ196657 AMM196646:AMM196657 AWI196646:AWI196657 BGE196646:BGE196657 BQA196646:BQA196657 BZW196646:BZW196657 CJS196646:CJS196657 CTO196646:CTO196657 DDK196646:DDK196657 DNG196646:DNG196657 DXC196646:DXC196657 EGY196646:EGY196657 EQU196646:EQU196657 FAQ196646:FAQ196657 FKM196646:FKM196657 FUI196646:FUI196657 GEE196646:GEE196657 GOA196646:GOA196657 GXW196646:GXW196657 HHS196646:HHS196657 HRO196646:HRO196657 IBK196646:IBK196657 ILG196646:ILG196657 IVC196646:IVC196657 JEY196646:JEY196657 JOU196646:JOU196657 JYQ196646:JYQ196657 KIM196646:KIM196657 KSI196646:KSI196657 LCE196646:LCE196657 LMA196646:LMA196657 LVW196646:LVW196657 MFS196646:MFS196657 MPO196646:MPO196657 MZK196646:MZK196657 NJG196646:NJG196657 NTC196646:NTC196657 OCY196646:OCY196657 OMU196646:OMU196657 OWQ196646:OWQ196657 PGM196646:PGM196657 PQI196646:PQI196657 QAE196646:QAE196657 QKA196646:QKA196657 QTW196646:QTW196657 RDS196646:RDS196657 RNO196646:RNO196657 RXK196646:RXK196657 SHG196646:SHG196657 SRC196646:SRC196657 TAY196646:TAY196657 TKU196646:TKU196657 TUQ196646:TUQ196657 UEM196646:UEM196657 UOI196646:UOI196657 UYE196646:UYE196657 VIA196646:VIA196657 VRW196646:VRW196657 WBS196646:WBS196657 WLO196646:WLO196657 WVK196646:WVK196657 D262182:D262193 IY262182:IY262193 SU262182:SU262193 ACQ262182:ACQ262193 AMM262182:AMM262193 AWI262182:AWI262193 BGE262182:BGE262193 BQA262182:BQA262193 BZW262182:BZW262193 CJS262182:CJS262193 CTO262182:CTO262193 DDK262182:DDK262193 DNG262182:DNG262193 DXC262182:DXC262193 EGY262182:EGY262193 EQU262182:EQU262193 FAQ262182:FAQ262193 FKM262182:FKM262193 FUI262182:FUI262193 GEE262182:GEE262193 GOA262182:GOA262193 GXW262182:GXW262193 HHS262182:HHS262193 HRO262182:HRO262193 IBK262182:IBK262193 ILG262182:ILG262193 IVC262182:IVC262193 JEY262182:JEY262193 JOU262182:JOU262193 JYQ262182:JYQ262193 KIM262182:KIM262193 KSI262182:KSI262193 LCE262182:LCE262193 LMA262182:LMA262193 LVW262182:LVW262193 MFS262182:MFS262193 MPO262182:MPO262193 MZK262182:MZK262193 NJG262182:NJG262193 NTC262182:NTC262193 OCY262182:OCY262193 OMU262182:OMU262193 OWQ262182:OWQ262193 PGM262182:PGM262193 PQI262182:PQI262193 QAE262182:QAE262193 QKA262182:QKA262193 QTW262182:QTW262193 RDS262182:RDS262193 RNO262182:RNO262193 RXK262182:RXK262193 SHG262182:SHG262193 SRC262182:SRC262193 TAY262182:TAY262193 TKU262182:TKU262193 TUQ262182:TUQ262193 UEM262182:UEM262193 UOI262182:UOI262193 UYE262182:UYE262193 VIA262182:VIA262193 VRW262182:VRW262193 WBS262182:WBS262193 WLO262182:WLO262193 WVK262182:WVK262193 D327718:D327729 IY327718:IY327729 SU327718:SU327729 ACQ327718:ACQ327729 AMM327718:AMM327729 AWI327718:AWI327729 BGE327718:BGE327729 BQA327718:BQA327729 BZW327718:BZW327729 CJS327718:CJS327729 CTO327718:CTO327729 DDK327718:DDK327729 DNG327718:DNG327729 DXC327718:DXC327729 EGY327718:EGY327729 EQU327718:EQU327729 FAQ327718:FAQ327729 FKM327718:FKM327729 FUI327718:FUI327729 GEE327718:GEE327729 GOA327718:GOA327729 GXW327718:GXW327729 HHS327718:HHS327729 HRO327718:HRO327729 IBK327718:IBK327729 ILG327718:ILG327729 IVC327718:IVC327729 JEY327718:JEY327729 JOU327718:JOU327729 JYQ327718:JYQ327729 KIM327718:KIM327729 KSI327718:KSI327729 LCE327718:LCE327729 LMA327718:LMA327729 LVW327718:LVW327729 MFS327718:MFS327729 MPO327718:MPO327729 MZK327718:MZK327729 NJG327718:NJG327729 NTC327718:NTC327729 OCY327718:OCY327729 OMU327718:OMU327729 OWQ327718:OWQ327729 PGM327718:PGM327729 PQI327718:PQI327729 QAE327718:QAE327729 QKA327718:QKA327729 QTW327718:QTW327729 RDS327718:RDS327729 RNO327718:RNO327729 RXK327718:RXK327729 SHG327718:SHG327729 SRC327718:SRC327729 TAY327718:TAY327729 TKU327718:TKU327729 TUQ327718:TUQ327729 UEM327718:UEM327729 UOI327718:UOI327729 UYE327718:UYE327729 VIA327718:VIA327729 VRW327718:VRW327729 WBS327718:WBS327729 WLO327718:WLO327729 WVK327718:WVK327729 D393254:D393265 IY393254:IY393265 SU393254:SU393265 ACQ393254:ACQ393265 AMM393254:AMM393265 AWI393254:AWI393265 BGE393254:BGE393265 BQA393254:BQA393265 BZW393254:BZW393265 CJS393254:CJS393265 CTO393254:CTO393265 DDK393254:DDK393265 DNG393254:DNG393265 DXC393254:DXC393265 EGY393254:EGY393265 EQU393254:EQU393265 FAQ393254:FAQ393265 FKM393254:FKM393265 FUI393254:FUI393265 GEE393254:GEE393265 GOA393254:GOA393265 GXW393254:GXW393265 HHS393254:HHS393265 HRO393254:HRO393265 IBK393254:IBK393265 ILG393254:ILG393265 IVC393254:IVC393265 JEY393254:JEY393265 JOU393254:JOU393265 JYQ393254:JYQ393265 KIM393254:KIM393265 KSI393254:KSI393265 LCE393254:LCE393265 LMA393254:LMA393265 LVW393254:LVW393265 MFS393254:MFS393265 MPO393254:MPO393265 MZK393254:MZK393265 NJG393254:NJG393265 NTC393254:NTC393265 OCY393254:OCY393265 OMU393254:OMU393265 OWQ393254:OWQ393265 PGM393254:PGM393265 PQI393254:PQI393265 QAE393254:QAE393265 QKA393254:QKA393265 QTW393254:QTW393265 RDS393254:RDS393265 RNO393254:RNO393265 RXK393254:RXK393265 SHG393254:SHG393265 SRC393254:SRC393265 TAY393254:TAY393265 TKU393254:TKU393265 TUQ393254:TUQ393265 UEM393254:UEM393265 UOI393254:UOI393265 UYE393254:UYE393265 VIA393254:VIA393265 VRW393254:VRW393265 WBS393254:WBS393265 WLO393254:WLO393265 WVK393254:WVK393265 D458790:D458801 IY458790:IY458801 SU458790:SU458801 ACQ458790:ACQ458801 AMM458790:AMM458801 AWI458790:AWI458801 BGE458790:BGE458801 BQA458790:BQA458801 BZW458790:BZW458801 CJS458790:CJS458801 CTO458790:CTO458801 DDK458790:DDK458801 DNG458790:DNG458801 DXC458790:DXC458801 EGY458790:EGY458801 EQU458790:EQU458801 FAQ458790:FAQ458801 FKM458790:FKM458801 FUI458790:FUI458801 GEE458790:GEE458801 GOA458790:GOA458801 GXW458790:GXW458801 HHS458790:HHS458801 HRO458790:HRO458801 IBK458790:IBK458801 ILG458790:ILG458801 IVC458790:IVC458801 JEY458790:JEY458801 JOU458790:JOU458801 JYQ458790:JYQ458801 KIM458790:KIM458801 KSI458790:KSI458801 LCE458790:LCE458801 LMA458790:LMA458801 LVW458790:LVW458801 MFS458790:MFS458801 MPO458790:MPO458801 MZK458790:MZK458801 NJG458790:NJG458801 NTC458790:NTC458801 OCY458790:OCY458801 OMU458790:OMU458801 OWQ458790:OWQ458801 PGM458790:PGM458801 PQI458790:PQI458801 QAE458790:QAE458801 QKA458790:QKA458801 QTW458790:QTW458801 RDS458790:RDS458801 RNO458790:RNO458801 RXK458790:RXK458801 SHG458790:SHG458801 SRC458790:SRC458801 TAY458790:TAY458801 TKU458790:TKU458801 TUQ458790:TUQ458801 UEM458790:UEM458801 UOI458790:UOI458801 UYE458790:UYE458801 VIA458790:VIA458801 VRW458790:VRW458801 WBS458790:WBS458801 WLO458790:WLO458801 WVK458790:WVK458801 D524326:D524337 IY524326:IY524337 SU524326:SU524337 ACQ524326:ACQ524337 AMM524326:AMM524337 AWI524326:AWI524337 BGE524326:BGE524337 BQA524326:BQA524337 BZW524326:BZW524337 CJS524326:CJS524337 CTO524326:CTO524337 DDK524326:DDK524337 DNG524326:DNG524337 DXC524326:DXC524337 EGY524326:EGY524337 EQU524326:EQU524337 FAQ524326:FAQ524337 FKM524326:FKM524337 FUI524326:FUI524337 GEE524326:GEE524337 GOA524326:GOA524337 GXW524326:GXW524337 HHS524326:HHS524337 HRO524326:HRO524337 IBK524326:IBK524337 ILG524326:ILG524337 IVC524326:IVC524337 JEY524326:JEY524337 JOU524326:JOU524337 JYQ524326:JYQ524337 KIM524326:KIM524337 KSI524326:KSI524337 LCE524326:LCE524337 LMA524326:LMA524337 LVW524326:LVW524337 MFS524326:MFS524337 MPO524326:MPO524337 MZK524326:MZK524337 NJG524326:NJG524337 NTC524326:NTC524337 OCY524326:OCY524337 OMU524326:OMU524337 OWQ524326:OWQ524337 PGM524326:PGM524337 PQI524326:PQI524337 QAE524326:QAE524337 QKA524326:QKA524337 QTW524326:QTW524337 RDS524326:RDS524337 RNO524326:RNO524337 RXK524326:RXK524337 SHG524326:SHG524337 SRC524326:SRC524337 TAY524326:TAY524337 TKU524326:TKU524337 TUQ524326:TUQ524337 UEM524326:UEM524337 UOI524326:UOI524337 UYE524326:UYE524337 VIA524326:VIA524337 VRW524326:VRW524337 WBS524326:WBS524337 WLO524326:WLO524337 WVK524326:WVK524337 D589862:D589873 IY589862:IY589873 SU589862:SU589873 ACQ589862:ACQ589873 AMM589862:AMM589873 AWI589862:AWI589873 BGE589862:BGE589873 BQA589862:BQA589873 BZW589862:BZW589873 CJS589862:CJS589873 CTO589862:CTO589873 DDK589862:DDK589873 DNG589862:DNG589873 DXC589862:DXC589873 EGY589862:EGY589873 EQU589862:EQU589873 FAQ589862:FAQ589873 FKM589862:FKM589873 FUI589862:FUI589873 GEE589862:GEE589873 GOA589862:GOA589873 GXW589862:GXW589873 HHS589862:HHS589873 HRO589862:HRO589873 IBK589862:IBK589873 ILG589862:ILG589873 IVC589862:IVC589873 JEY589862:JEY589873 JOU589862:JOU589873 JYQ589862:JYQ589873 KIM589862:KIM589873 KSI589862:KSI589873 LCE589862:LCE589873 LMA589862:LMA589873 LVW589862:LVW589873 MFS589862:MFS589873 MPO589862:MPO589873 MZK589862:MZK589873 NJG589862:NJG589873 NTC589862:NTC589873 OCY589862:OCY589873 OMU589862:OMU589873 OWQ589862:OWQ589873 PGM589862:PGM589873 PQI589862:PQI589873 QAE589862:QAE589873 QKA589862:QKA589873 QTW589862:QTW589873 RDS589862:RDS589873 RNO589862:RNO589873 RXK589862:RXK589873 SHG589862:SHG589873 SRC589862:SRC589873 TAY589862:TAY589873 TKU589862:TKU589873 TUQ589862:TUQ589873 UEM589862:UEM589873 UOI589862:UOI589873 UYE589862:UYE589873 VIA589862:VIA589873 VRW589862:VRW589873 WBS589862:WBS589873 WLO589862:WLO589873 WVK589862:WVK589873 D655398:D655409 IY655398:IY655409 SU655398:SU655409 ACQ655398:ACQ655409 AMM655398:AMM655409 AWI655398:AWI655409 BGE655398:BGE655409 BQA655398:BQA655409 BZW655398:BZW655409 CJS655398:CJS655409 CTO655398:CTO655409 DDK655398:DDK655409 DNG655398:DNG655409 DXC655398:DXC655409 EGY655398:EGY655409 EQU655398:EQU655409 FAQ655398:FAQ655409 FKM655398:FKM655409 FUI655398:FUI655409 GEE655398:GEE655409 GOA655398:GOA655409 GXW655398:GXW655409 HHS655398:HHS655409 HRO655398:HRO655409 IBK655398:IBK655409 ILG655398:ILG655409 IVC655398:IVC655409 JEY655398:JEY655409 JOU655398:JOU655409 JYQ655398:JYQ655409 KIM655398:KIM655409 KSI655398:KSI655409 LCE655398:LCE655409 LMA655398:LMA655409 LVW655398:LVW655409 MFS655398:MFS655409 MPO655398:MPO655409 MZK655398:MZK655409 NJG655398:NJG655409 NTC655398:NTC655409 OCY655398:OCY655409 OMU655398:OMU655409 OWQ655398:OWQ655409 PGM655398:PGM655409 PQI655398:PQI655409 QAE655398:QAE655409 QKA655398:QKA655409 QTW655398:QTW655409 RDS655398:RDS655409 RNO655398:RNO655409 RXK655398:RXK655409 SHG655398:SHG655409 SRC655398:SRC655409 TAY655398:TAY655409 TKU655398:TKU655409 TUQ655398:TUQ655409 UEM655398:UEM655409 UOI655398:UOI655409 UYE655398:UYE655409 VIA655398:VIA655409 VRW655398:VRW655409 WBS655398:WBS655409 WLO655398:WLO655409 WVK655398:WVK655409 D720934:D720945 IY720934:IY720945 SU720934:SU720945 ACQ720934:ACQ720945 AMM720934:AMM720945 AWI720934:AWI720945 BGE720934:BGE720945 BQA720934:BQA720945 BZW720934:BZW720945 CJS720934:CJS720945 CTO720934:CTO720945 DDK720934:DDK720945 DNG720934:DNG720945 DXC720934:DXC720945 EGY720934:EGY720945 EQU720934:EQU720945 FAQ720934:FAQ720945 FKM720934:FKM720945 FUI720934:FUI720945 GEE720934:GEE720945 GOA720934:GOA720945 GXW720934:GXW720945 HHS720934:HHS720945 HRO720934:HRO720945 IBK720934:IBK720945 ILG720934:ILG720945 IVC720934:IVC720945 JEY720934:JEY720945 JOU720934:JOU720945 JYQ720934:JYQ720945 KIM720934:KIM720945 KSI720934:KSI720945 LCE720934:LCE720945 LMA720934:LMA720945 LVW720934:LVW720945 MFS720934:MFS720945 MPO720934:MPO720945 MZK720934:MZK720945 NJG720934:NJG720945 NTC720934:NTC720945 OCY720934:OCY720945 OMU720934:OMU720945 OWQ720934:OWQ720945 PGM720934:PGM720945 PQI720934:PQI720945 QAE720934:QAE720945 QKA720934:QKA720945 QTW720934:QTW720945 RDS720934:RDS720945 RNO720934:RNO720945 RXK720934:RXK720945 SHG720934:SHG720945 SRC720934:SRC720945 TAY720934:TAY720945 TKU720934:TKU720945 TUQ720934:TUQ720945 UEM720934:UEM720945 UOI720934:UOI720945 UYE720934:UYE720945 VIA720934:VIA720945 VRW720934:VRW720945 WBS720934:WBS720945 WLO720934:WLO720945 WVK720934:WVK720945 D786470:D786481 IY786470:IY786481 SU786470:SU786481 ACQ786470:ACQ786481 AMM786470:AMM786481 AWI786470:AWI786481 BGE786470:BGE786481 BQA786470:BQA786481 BZW786470:BZW786481 CJS786470:CJS786481 CTO786470:CTO786481 DDK786470:DDK786481 DNG786470:DNG786481 DXC786470:DXC786481 EGY786470:EGY786481 EQU786470:EQU786481 FAQ786470:FAQ786481 FKM786470:FKM786481 FUI786470:FUI786481 GEE786470:GEE786481 GOA786470:GOA786481 GXW786470:GXW786481 HHS786470:HHS786481 HRO786470:HRO786481 IBK786470:IBK786481 ILG786470:ILG786481 IVC786470:IVC786481 JEY786470:JEY786481 JOU786470:JOU786481 JYQ786470:JYQ786481 KIM786470:KIM786481 KSI786470:KSI786481 LCE786470:LCE786481 LMA786470:LMA786481 LVW786470:LVW786481 MFS786470:MFS786481 MPO786470:MPO786481 MZK786470:MZK786481 NJG786470:NJG786481 NTC786470:NTC786481 OCY786470:OCY786481 OMU786470:OMU786481 OWQ786470:OWQ786481 PGM786470:PGM786481 PQI786470:PQI786481 QAE786470:QAE786481 QKA786470:QKA786481 QTW786470:QTW786481 RDS786470:RDS786481 RNO786470:RNO786481 RXK786470:RXK786481 SHG786470:SHG786481 SRC786470:SRC786481 TAY786470:TAY786481 TKU786470:TKU786481 TUQ786470:TUQ786481 UEM786470:UEM786481 UOI786470:UOI786481 UYE786470:UYE786481 VIA786470:VIA786481 VRW786470:VRW786481 WBS786470:WBS786481 WLO786470:WLO786481 WVK786470:WVK786481 D852006:D852017 IY852006:IY852017 SU852006:SU852017 ACQ852006:ACQ852017 AMM852006:AMM852017 AWI852006:AWI852017 BGE852006:BGE852017 BQA852006:BQA852017 BZW852006:BZW852017 CJS852006:CJS852017 CTO852006:CTO852017 DDK852006:DDK852017 DNG852006:DNG852017 DXC852006:DXC852017 EGY852006:EGY852017 EQU852006:EQU852017 FAQ852006:FAQ852017 FKM852006:FKM852017 FUI852006:FUI852017 GEE852006:GEE852017 GOA852006:GOA852017 GXW852006:GXW852017 HHS852006:HHS852017 HRO852006:HRO852017 IBK852006:IBK852017 ILG852006:ILG852017 IVC852006:IVC852017 JEY852006:JEY852017 JOU852006:JOU852017 JYQ852006:JYQ852017 KIM852006:KIM852017 KSI852006:KSI852017 LCE852006:LCE852017 LMA852006:LMA852017 LVW852006:LVW852017 MFS852006:MFS852017 MPO852006:MPO852017 MZK852006:MZK852017 NJG852006:NJG852017 NTC852006:NTC852017 OCY852006:OCY852017 OMU852006:OMU852017 OWQ852006:OWQ852017 PGM852006:PGM852017 PQI852006:PQI852017 QAE852006:QAE852017 QKA852006:QKA852017 QTW852006:QTW852017 RDS852006:RDS852017 RNO852006:RNO852017 RXK852006:RXK852017 SHG852006:SHG852017 SRC852006:SRC852017 TAY852006:TAY852017 TKU852006:TKU852017 TUQ852006:TUQ852017 UEM852006:UEM852017 UOI852006:UOI852017 UYE852006:UYE852017 VIA852006:VIA852017 VRW852006:VRW852017 WBS852006:WBS852017 WLO852006:WLO852017 WVK852006:WVK852017 D917542:D917553 IY917542:IY917553 SU917542:SU917553 ACQ917542:ACQ917553 AMM917542:AMM917553 AWI917542:AWI917553 BGE917542:BGE917553 BQA917542:BQA917553 BZW917542:BZW917553 CJS917542:CJS917553 CTO917542:CTO917553 DDK917542:DDK917553 DNG917542:DNG917553 DXC917542:DXC917553 EGY917542:EGY917553 EQU917542:EQU917553 FAQ917542:FAQ917553 FKM917542:FKM917553 FUI917542:FUI917553 GEE917542:GEE917553 GOA917542:GOA917553 GXW917542:GXW917553 HHS917542:HHS917553 HRO917542:HRO917553 IBK917542:IBK917553 ILG917542:ILG917553 IVC917542:IVC917553 JEY917542:JEY917553 JOU917542:JOU917553 JYQ917542:JYQ917553 KIM917542:KIM917553 KSI917542:KSI917553 LCE917542:LCE917553 LMA917542:LMA917553 LVW917542:LVW917553 MFS917542:MFS917553 MPO917542:MPO917553 MZK917542:MZK917553 NJG917542:NJG917553 NTC917542:NTC917553 OCY917542:OCY917553 OMU917542:OMU917553 OWQ917542:OWQ917553 PGM917542:PGM917553 PQI917542:PQI917553 QAE917542:QAE917553 QKA917542:QKA917553 QTW917542:QTW917553 RDS917542:RDS917553 RNO917542:RNO917553 RXK917542:RXK917553 SHG917542:SHG917553 SRC917542:SRC917553 TAY917542:TAY917553 TKU917542:TKU917553 TUQ917542:TUQ917553 UEM917542:UEM917553 UOI917542:UOI917553 UYE917542:UYE917553 VIA917542:VIA917553 VRW917542:VRW917553 WBS917542:WBS917553 WLO917542:WLO917553 WVK917542:WVK917553 D983078:D983089 IY983078:IY983089 SU983078:SU983089 ACQ983078:ACQ983089 AMM983078:AMM983089 AWI983078:AWI983089 BGE983078:BGE983089 BQA983078:BQA983089 BZW983078:BZW983089 CJS983078:CJS983089 CTO983078:CTO983089 DDK983078:DDK983089 DNG983078:DNG983089 DXC983078:DXC983089 EGY983078:EGY983089 EQU983078:EQU983089 FAQ983078:FAQ983089 FKM983078:FKM983089 FUI983078:FUI983089 GEE983078:GEE983089 GOA983078:GOA983089 GXW983078:GXW983089 HHS983078:HHS983089 HRO983078:HRO983089 IBK983078:IBK983089 ILG983078:ILG983089 IVC983078:IVC983089 JEY983078:JEY983089 JOU983078:JOU983089 JYQ983078:JYQ983089 KIM983078:KIM983089 KSI983078:KSI983089 LCE983078:LCE983089 LMA983078:LMA983089 LVW983078:LVW983089 MFS983078:MFS983089 MPO983078:MPO983089 MZK983078:MZK983089 NJG983078:NJG983089 NTC983078:NTC983089 OCY983078:OCY983089 OMU983078:OMU983089 OWQ983078:OWQ983089 PGM983078:PGM983089 PQI983078:PQI983089 QAE983078:QAE983089 QKA983078:QKA983089 QTW983078:QTW983089 RDS983078:RDS983089 RNO983078:RNO983089 RXK983078:RXK983089 SHG983078:SHG983089 SRC983078:SRC983089 TAY983078:TAY983089 TKU983078:TKU983089 TUQ983078:TUQ983089 UEM983078:UEM983089 UOI983078:UOI983089 UYE983078:UYE983089 VIA983078:VIA983089 VRW983078:VRW983089 WBS983078:WBS983089 WLO983078:WLO983089 WVK983078:WVK983089 F38:F49 JA38:JA49 SW38:SW49 ACS38:ACS49 AMO38:AMO49 AWK38:AWK49 BGG38:BGG49 BQC38:BQC49 BZY38:BZY49 CJU38:CJU49 CTQ38:CTQ49 DDM38:DDM49 DNI38:DNI49 DXE38:DXE49 EHA38:EHA49 EQW38:EQW49 FAS38:FAS49 FKO38:FKO49 FUK38:FUK49 GEG38:GEG49 GOC38:GOC49 GXY38:GXY49 HHU38:HHU49 HRQ38:HRQ49 IBM38:IBM49 ILI38:ILI49 IVE38:IVE49 JFA38:JFA49 JOW38:JOW49 JYS38:JYS49 KIO38:KIO49 KSK38:KSK49 LCG38:LCG49 LMC38:LMC49 LVY38:LVY49 MFU38:MFU49 MPQ38:MPQ49 MZM38:MZM49 NJI38:NJI49 NTE38:NTE49 ODA38:ODA49 OMW38:OMW49 OWS38:OWS49 PGO38:PGO49 PQK38:PQK49 QAG38:QAG49 QKC38:QKC49 QTY38:QTY49 RDU38:RDU49 RNQ38:RNQ49 RXM38:RXM49 SHI38:SHI49 SRE38:SRE49 TBA38:TBA49 TKW38:TKW49 TUS38:TUS49 UEO38:UEO49 UOK38:UOK49 UYG38:UYG49 VIC38:VIC49 VRY38:VRY49 WBU38:WBU49 WLQ38:WLQ49 WVM38:WVM49 F65574:F65585 JA65574:JA65585 SW65574:SW65585 ACS65574:ACS65585 AMO65574:AMO65585 AWK65574:AWK65585 BGG65574:BGG65585 BQC65574:BQC65585 BZY65574:BZY65585 CJU65574:CJU65585 CTQ65574:CTQ65585 DDM65574:DDM65585 DNI65574:DNI65585 DXE65574:DXE65585 EHA65574:EHA65585 EQW65574:EQW65585 FAS65574:FAS65585 FKO65574:FKO65585 FUK65574:FUK65585 GEG65574:GEG65585 GOC65574:GOC65585 GXY65574:GXY65585 HHU65574:HHU65585 HRQ65574:HRQ65585 IBM65574:IBM65585 ILI65574:ILI65585 IVE65574:IVE65585 JFA65574:JFA65585 JOW65574:JOW65585 JYS65574:JYS65585 KIO65574:KIO65585 KSK65574:KSK65585 LCG65574:LCG65585 LMC65574:LMC65585 LVY65574:LVY65585 MFU65574:MFU65585 MPQ65574:MPQ65585 MZM65574:MZM65585 NJI65574:NJI65585 NTE65574:NTE65585 ODA65574:ODA65585 OMW65574:OMW65585 OWS65574:OWS65585 PGO65574:PGO65585 PQK65574:PQK65585 QAG65574:QAG65585 QKC65574:QKC65585 QTY65574:QTY65585 RDU65574:RDU65585 RNQ65574:RNQ65585 RXM65574:RXM65585 SHI65574:SHI65585 SRE65574:SRE65585 TBA65574:TBA65585 TKW65574:TKW65585 TUS65574:TUS65585 UEO65574:UEO65585 UOK65574:UOK65585 UYG65574:UYG65585 VIC65574:VIC65585 VRY65574:VRY65585 WBU65574:WBU65585 WLQ65574:WLQ65585 WVM65574:WVM65585 F131110:F131121 JA131110:JA131121 SW131110:SW131121 ACS131110:ACS131121 AMO131110:AMO131121 AWK131110:AWK131121 BGG131110:BGG131121 BQC131110:BQC131121 BZY131110:BZY131121 CJU131110:CJU131121 CTQ131110:CTQ131121 DDM131110:DDM131121 DNI131110:DNI131121 DXE131110:DXE131121 EHA131110:EHA131121 EQW131110:EQW131121 FAS131110:FAS131121 FKO131110:FKO131121 FUK131110:FUK131121 GEG131110:GEG131121 GOC131110:GOC131121 GXY131110:GXY131121 HHU131110:HHU131121 HRQ131110:HRQ131121 IBM131110:IBM131121 ILI131110:ILI131121 IVE131110:IVE131121 JFA131110:JFA131121 JOW131110:JOW131121 JYS131110:JYS131121 KIO131110:KIO131121 KSK131110:KSK131121 LCG131110:LCG131121 LMC131110:LMC131121 LVY131110:LVY131121 MFU131110:MFU131121 MPQ131110:MPQ131121 MZM131110:MZM131121 NJI131110:NJI131121 NTE131110:NTE131121 ODA131110:ODA131121 OMW131110:OMW131121 OWS131110:OWS131121 PGO131110:PGO131121 PQK131110:PQK131121 QAG131110:QAG131121 QKC131110:QKC131121 QTY131110:QTY131121 RDU131110:RDU131121 RNQ131110:RNQ131121 RXM131110:RXM131121 SHI131110:SHI131121 SRE131110:SRE131121 TBA131110:TBA131121 TKW131110:TKW131121 TUS131110:TUS131121 UEO131110:UEO131121 UOK131110:UOK131121 UYG131110:UYG131121 VIC131110:VIC131121 VRY131110:VRY131121 WBU131110:WBU131121 WLQ131110:WLQ131121 WVM131110:WVM131121 F196646:F196657 JA196646:JA196657 SW196646:SW196657 ACS196646:ACS196657 AMO196646:AMO196657 AWK196646:AWK196657 BGG196646:BGG196657 BQC196646:BQC196657 BZY196646:BZY196657 CJU196646:CJU196657 CTQ196646:CTQ196657 DDM196646:DDM196657 DNI196646:DNI196657 DXE196646:DXE196657 EHA196646:EHA196657 EQW196646:EQW196657 FAS196646:FAS196657 FKO196646:FKO196657 FUK196646:FUK196657 GEG196646:GEG196657 GOC196646:GOC196657 GXY196646:GXY196657 HHU196646:HHU196657 HRQ196646:HRQ196657 IBM196646:IBM196657 ILI196646:ILI196657 IVE196646:IVE196657 JFA196646:JFA196657 JOW196646:JOW196657 JYS196646:JYS196657 KIO196646:KIO196657 KSK196646:KSK196657 LCG196646:LCG196657 LMC196646:LMC196657 LVY196646:LVY196657 MFU196646:MFU196657 MPQ196646:MPQ196657 MZM196646:MZM196657 NJI196646:NJI196657 NTE196646:NTE196657 ODA196646:ODA196657 OMW196646:OMW196657 OWS196646:OWS196657 PGO196646:PGO196657 PQK196646:PQK196657 QAG196646:QAG196657 QKC196646:QKC196657 QTY196646:QTY196657 RDU196646:RDU196657 RNQ196646:RNQ196657 RXM196646:RXM196657 SHI196646:SHI196657 SRE196646:SRE196657 TBA196646:TBA196657 TKW196646:TKW196657 TUS196646:TUS196657 UEO196646:UEO196657 UOK196646:UOK196657 UYG196646:UYG196657 VIC196646:VIC196657 VRY196646:VRY196657 WBU196646:WBU196657 WLQ196646:WLQ196657 WVM196646:WVM196657 F262182:F262193 JA262182:JA262193 SW262182:SW262193 ACS262182:ACS262193 AMO262182:AMO262193 AWK262182:AWK262193 BGG262182:BGG262193 BQC262182:BQC262193 BZY262182:BZY262193 CJU262182:CJU262193 CTQ262182:CTQ262193 DDM262182:DDM262193 DNI262182:DNI262193 DXE262182:DXE262193 EHA262182:EHA262193 EQW262182:EQW262193 FAS262182:FAS262193 FKO262182:FKO262193 FUK262182:FUK262193 GEG262182:GEG262193 GOC262182:GOC262193 GXY262182:GXY262193 HHU262182:HHU262193 HRQ262182:HRQ262193 IBM262182:IBM262193 ILI262182:ILI262193 IVE262182:IVE262193 JFA262182:JFA262193 JOW262182:JOW262193 JYS262182:JYS262193 KIO262182:KIO262193 KSK262182:KSK262193 LCG262182:LCG262193 LMC262182:LMC262193 LVY262182:LVY262193 MFU262182:MFU262193 MPQ262182:MPQ262193 MZM262182:MZM262193 NJI262182:NJI262193 NTE262182:NTE262193 ODA262182:ODA262193 OMW262182:OMW262193 OWS262182:OWS262193 PGO262182:PGO262193 PQK262182:PQK262193 QAG262182:QAG262193 QKC262182:QKC262193 QTY262182:QTY262193 RDU262182:RDU262193 RNQ262182:RNQ262193 RXM262182:RXM262193 SHI262182:SHI262193 SRE262182:SRE262193 TBA262182:TBA262193 TKW262182:TKW262193 TUS262182:TUS262193 UEO262182:UEO262193 UOK262182:UOK262193 UYG262182:UYG262193 VIC262182:VIC262193 VRY262182:VRY262193 WBU262182:WBU262193 WLQ262182:WLQ262193 WVM262182:WVM262193 F327718:F327729 JA327718:JA327729 SW327718:SW327729 ACS327718:ACS327729 AMO327718:AMO327729 AWK327718:AWK327729 BGG327718:BGG327729 BQC327718:BQC327729 BZY327718:BZY327729 CJU327718:CJU327729 CTQ327718:CTQ327729 DDM327718:DDM327729 DNI327718:DNI327729 DXE327718:DXE327729 EHA327718:EHA327729 EQW327718:EQW327729 FAS327718:FAS327729 FKO327718:FKO327729 FUK327718:FUK327729 GEG327718:GEG327729 GOC327718:GOC327729 GXY327718:GXY327729 HHU327718:HHU327729 HRQ327718:HRQ327729 IBM327718:IBM327729 ILI327718:ILI327729 IVE327718:IVE327729 JFA327718:JFA327729 JOW327718:JOW327729 JYS327718:JYS327729 KIO327718:KIO327729 KSK327718:KSK327729 LCG327718:LCG327729 LMC327718:LMC327729 LVY327718:LVY327729 MFU327718:MFU327729 MPQ327718:MPQ327729 MZM327718:MZM327729 NJI327718:NJI327729 NTE327718:NTE327729 ODA327718:ODA327729 OMW327718:OMW327729 OWS327718:OWS327729 PGO327718:PGO327729 PQK327718:PQK327729 QAG327718:QAG327729 QKC327718:QKC327729 QTY327718:QTY327729 RDU327718:RDU327729 RNQ327718:RNQ327729 RXM327718:RXM327729 SHI327718:SHI327729 SRE327718:SRE327729 TBA327718:TBA327729 TKW327718:TKW327729 TUS327718:TUS327729 UEO327718:UEO327729 UOK327718:UOK327729 UYG327718:UYG327729 VIC327718:VIC327729 VRY327718:VRY327729 WBU327718:WBU327729 WLQ327718:WLQ327729 WVM327718:WVM327729 F393254:F393265 JA393254:JA393265 SW393254:SW393265 ACS393254:ACS393265 AMO393254:AMO393265 AWK393254:AWK393265 BGG393254:BGG393265 BQC393254:BQC393265 BZY393254:BZY393265 CJU393254:CJU393265 CTQ393254:CTQ393265 DDM393254:DDM393265 DNI393254:DNI393265 DXE393254:DXE393265 EHA393254:EHA393265 EQW393254:EQW393265 FAS393254:FAS393265 FKO393254:FKO393265 FUK393254:FUK393265 GEG393254:GEG393265 GOC393254:GOC393265 GXY393254:GXY393265 HHU393254:HHU393265 HRQ393254:HRQ393265 IBM393254:IBM393265 ILI393254:ILI393265 IVE393254:IVE393265 JFA393254:JFA393265 JOW393254:JOW393265 JYS393254:JYS393265 KIO393254:KIO393265 KSK393254:KSK393265 LCG393254:LCG393265 LMC393254:LMC393265 LVY393254:LVY393265 MFU393254:MFU393265 MPQ393254:MPQ393265 MZM393254:MZM393265 NJI393254:NJI393265 NTE393254:NTE393265 ODA393254:ODA393265 OMW393254:OMW393265 OWS393254:OWS393265 PGO393254:PGO393265 PQK393254:PQK393265 QAG393254:QAG393265 QKC393254:QKC393265 QTY393254:QTY393265 RDU393254:RDU393265 RNQ393254:RNQ393265 RXM393254:RXM393265 SHI393254:SHI393265 SRE393254:SRE393265 TBA393254:TBA393265 TKW393254:TKW393265 TUS393254:TUS393265 UEO393254:UEO393265 UOK393254:UOK393265 UYG393254:UYG393265 VIC393254:VIC393265 VRY393254:VRY393265 WBU393254:WBU393265 WLQ393254:WLQ393265 WVM393254:WVM393265 F458790:F458801 JA458790:JA458801 SW458790:SW458801 ACS458790:ACS458801 AMO458790:AMO458801 AWK458790:AWK458801 BGG458790:BGG458801 BQC458790:BQC458801 BZY458790:BZY458801 CJU458790:CJU458801 CTQ458790:CTQ458801 DDM458790:DDM458801 DNI458790:DNI458801 DXE458790:DXE458801 EHA458790:EHA458801 EQW458790:EQW458801 FAS458790:FAS458801 FKO458790:FKO458801 FUK458790:FUK458801 GEG458790:GEG458801 GOC458790:GOC458801 GXY458790:GXY458801 HHU458790:HHU458801 HRQ458790:HRQ458801 IBM458790:IBM458801 ILI458790:ILI458801 IVE458790:IVE458801 JFA458790:JFA458801 JOW458790:JOW458801 JYS458790:JYS458801 KIO458790:KIO458801 KSK458790:KSK458801 LCG458790:LCG458801 LMC458790:LMC458801 LVY458790:LVY458801 MFU458790:MFU458801 MPQ458790:MPQ458801 MZM458790:MZM458801 NJI458790:NJI458801 NTE458790:NTE458801 ODA458790:ODA458801 OMW458790:OMW458801 OWS458790:OWS458801 PGO458790:PGO458801 PQK458790:PQK458801 QAG458790:QAG458801 QKC458790:QKC458801 QTY458790:QTY458801 RDU458790:RDU458801 RNQ458790:RNQ458801 RXM458790:RXM458801 SHI458790:SHI458801 SRE458790:SRE458801 TBA458790:TBA458801 TKW458790:TKW458801 TUS458790:TUS458801 UEO458790:UEO458801 UOK458790:UOK458801 UYG458790:UYG458801 VIC458790:VIC458801 VRY458790:VRY458801 WBU458790:WBU458801 WLQ458790:WLQ458801 WVM458790:WVM458801 F524326:F524337 JA524326:JA524337 SW524326:SW524337 ACS524326:ACS524337 AMO524326:AMO524337 AWK524326:AWK524337 BGG524326:BGG524337 BQC524326:BQC524337 BZY524326:BZY524337 CJU524326:CJU524337 CTQ524326:CTQ524337 DDM524326:DDM524337 DNI524326:DNI524337 DXE524326:DXE524337 EHA524326:EHA524337 EQW524326:EQW524337 FAS524326:FAS524337 FKO524326:FKO524337 FUK524326:FUK524337 GEG524326:GEG524337 GOC524326:GOC524337 GXY524326:GXY524337 HHU524326:HHU524337 HRQ524326:HRQ524337 IBM524326:IBM524337 ILI524326:ILI524337 IVE524326:IVE524337 JFA524326:JFA524337 JOW524326:JOW524337 JYS524326:JYS524337 KIO524326:KIO524337 KSK524326:KSK524337 LCG524326:LCG524337 LMC524326:LMC524337 LVY524326:LVY524337 MFU524326:MFU524337 MPQ524326:MPQ524337 MZM524326:MZM524337 NJI524326:NJI524337 NTE524326:NTE524337 ODA524326:ODA524337 OMW524326:OMW524337 OWS524326:OWS524337 PGO524326:PGO524337 PQK524326:PQK524337 QAG524326:QAG524337 QKC524326:QKC524337 QTY524326:QTY524337 RDU524326:RDU524337 RNQ524326:RNQ524337 RXM524326:RXM524337 SHI524326:SHI524337 SRE524326:SRE524337 TBA524326:TBA524337 TKW524326:TKW524337 TUS524326:TUS524337 UEO524326:UEO524337 UOK524326:UOK524337 UYG524326:UYG524337 VIC524326:VIC524337 VRY524326:VRY524337 WBU524326:WBU524337 WLQ524326:WLQ524337 WVM524326:WVM524337 F589862:F589873 JA589862:JA589873 SW589862:SW589873 ACS589862:ACS589873 AMO589862:AMO589873 AWK589862:AWK589873 BGG589862:BGG589873 BQC589862:BQC589873 BZY589862:BZY589873 CJU589862:CJU589873 CTQ589862:CTQ589873 DDM589862:DDM589873 DNI589862:DNI589873 DXE589862:DXE589873 EHA589862:EHA589873 EQW589862:EQW589873 FAS589862:FAS589873 FKO589862:FKO589873 FUK589862:FUK589873 GEG589862:GEG589873 GOC589862:GOC589873 GXY589862:GXY589873 HHU589862:HHU589873 HRQ589862:HRQ589873 IBM589862:IBM589873 ILI589862:ILI589873 IVE589862:IVE589873 JFA589862:JFA589873 JOW589862:JOW589873 JYS589862:JYS589873 KIO589862:KIO589873 KSK589862:KSK589873 LCG589862:LCG589873 LMC589862:LMC589873 LVY589862:LVY589873 MFU589862:MFU589873 MPQ589862:MPQ589873 MZM589862:MZM589873 NJI589862:NJI589873 NTE589862:NTE589873 ODA589862:ODA589873 OMW589862:OMW589873 OWS589862:OWS589873 PGO589862:PGO589873 PQK589862:PQK589873 QAG589862:QAG589873 QKC589862:QKC589873 QTY589862:QTY589873 RDU589862:RDU589873 RNQ589862:RNQ589873 RXM589862:RXM589873 SHI589862:SHI589873 SRE589862:SRE589873 TBA589862:TBA589873 TKW589862:TKW589873 TUS589862:TUS589873 UEO589862:UEO589873 UOK589862:UOK589873 UYG589862:UYG589873 VIC589862:VIC589873 VRY589862:VRY589873 WBU589862:WBU589873 WLQ589862:WLQ589873 WVM589862:WVM589873 F655398:F655409 JA655398:JA655409 SW655398:SW655409 ACS655398:ACS655409 AMO655398:AMO655409 AWK655398:AWK655409 BGG655398:BGG655409 BQC655398:BQC655409 BZY655398:BZY655409 CJU655398:CJU655409 CTQ655398:CTQ655409 DDM655398:DDM655409 DNI655398:DNI655409 DXE655398:DXE655409 EHA655398:EHA655409 EQW655398:EQW655409 FAS655398:FAS655409 FKO655398:FKO655409 FUK655398:FUK655409 GEG655398:GEG655409 GOC655398:GOC655409 GXY655398:GXY655409 HHU655398:HHU655409 HRQ655398:HRQ655409 IBM655398:IBM655409 ILI655398:ILI655409 IVE655398:IVE655409 JFA655398:JFA655409 JOW655398:JOW655409 JYS655398:JYS655409 KIO655398:KIO655409 KSK655398:KSK655409 LCG655398:LCG655409 LMC655398:LMC655409 LVY655398:LVY655409 MFU655398:MFU655409 MPQ655398:MPQ655409 MZM655398:MZM655409 NJI655398:NJI655409 NTE655398:NTE655409 ODA655398:ODA655409 OMW655398:OMW655409 OWS655398:OWS655409 PGO655398:PGO655409 PQK655398:PQK655409 QAG655398:QAG655409 QKC655398:QKC655409 QTY655398:QTY655409 RDU655398:RDU655409 RNQ655398:RNQ655409 RXM655398:RXM655409 SHI655398:SHI655409 SRE655398:SRE655409 TBA655398:TBA655409 TKW655398:TKW655409 TUS655398:TUS655409 UEO655398:UEO655409 UOK655398:UOK655409 UYG655398:UYG655409 VIC655398:VIC655409 VRY655398:VRY655409 WBU655398:WBU655409 WLQ655398:WLQ655409 WVM655398:WVM655409 F720934:F720945 JA720934:JA720945 SW720934:SW720945 ACS720934:ACS720945 AMO720934:AMO720945 AWK720934:AWK720945 BGG720934:BGG720945 BQC720934:BQC720945 BZY720934:BZY720945 CJU720934:CJU720945 CTQ720934:CTQ720945 DDM720934:DDM720945 DNI720934:DNI720945 DXE720934:DXE720945 EHA720934:EHA720945 EQW720934:EQW720945 FAS720934:FAS720945 FKO720934:FKO720945 FUK720934:FUK720945 GEG720934:GEG720945 GOC720934:GOC720945 GXY720934:GXY720945 HHU720934:HHU720945 HRQ720934:HRQ720945 IBM720934:IBM720945 ILI720934:ILI720945 IVE720934:IVE720945 JFA720934:JFA720945 JOW720934:JOW720945 JYS720934:JYS720945 KIO720934:KIO720945 KSK720934:KSK720945 LCG720934:LCG720945 LMC720934:LMC720945 LVY720934:LVY720945 MFU720934:MFU720945 MPQ720934:MPQ720945 MZM720934:MZM720945 NJI720934:NJI720945 NTE720934:NTE720945 ODA720934:ODA720945 OMW720934:OMW720945 OWS720934:OWS720945 PGO720934:PGO720945 PQK720934:PQK720945 QAG720934:QAG720945 QKC720934:QKC720945 QTY720934:QTY720945 RDU720934:RDU720945 RNQ720934:RNQ720945 RXM720934:RXM720945 SHI720934:SHI720945 SRE720934:SRE720945 TBA720934:TBA720945 TKW720934:TKW720945 TUS720934:TUS720945 UEO720934:UEO720945 UOK720934:UOK720945 UYG720934:UYG720945 VIC720934:VIC720945 VRY720934:VRY720945 WBU720934:WBU720945 WLQ720934:WLQ720945 WVM720934:WVM720945 F786470:F786481 JA786470:JA786481 SW786470:SW786481 ACS786470:ACS786481 AMO786470:AMO786481 AWK786470:AWK786481 BGG786470:BGG786481 BQC786470:BQC786481 BZY786470:BZY786481 CJU786470:CJU786481 CTQ786470:CTQ786481 DDM786470:DDM786481 DNI786470:DNI786481 DXE786470:DXE786481 EHA786470:EHA786481 EQW786470:EQW786481 FAS786470:FAS786481 FKO786470:FKO786481 FUK786470:FUK786481 GEG786470:GEG786481 GOC786470:GOC786481 GXY786470:GXY786481 HHU786470:HHU786481 HRQ786470:HRQ786481 IBM786470:IBM786481 ILI786470:ILI786481 IVE786470:IVE786481 JFA786470:JFA786481 JOW786470:JOW786481 JYS786470:JYS786481 KIO786470:KIO786481 KSK786470:KSK786481 LCG786470:LCG786481 LMC786470:LMC786481 LVY786470:LVY786481 MFU786470:MFU786481 MPQ786470:MPQ786481 MZM786470:MZM786481 NJI786470:NJI786481 NTE786470:NTE786481 ODA786470:ODA786481 OMW786470:OMW786481 OWS786470:OWS786481 PGO786470:PGO786481 PQK786470:PQK786481 QAG786470:QAG786481 QKC786470:QKC786481 QTY786470:QTY786481 RDU786470:RDU786481 RNQ786470:RNQ786481 RXM786470:RXM786481 SHI786470:SHI786481 SRE786470:SRE786481 TBA786470:TBA786481 TKW786470:TKW786481 TUS786470:TUS786481 UEO786470:UEO786481 UOK786470:UOK786481 UYG786470:UYG786481 VIC786470:VIC786481 VRY786470:VRY786481 WBU786470:WBU786481 WLQ786470:WLQ786481 WVM786470:WVM786481 F852006:F852017 JA852006:JA852017 SW852006:SW852017 ACS852006:ACS852017 AMO852006:AMO852017 AWK852006:AWK852017 BGG852006:BGG852017 BQC852006:BQC852017 BZY852006:BZY852017 CJU852006:CJU852017 CTQ852006:CTQ852017 DDM852006:DDM852017 DNI852006:DNI852017 DXE852006:DXE852017 EHA852006:EHA852017 EQW852006:EQW852017 FAS852006:FAS852017 FKO852006:FKO852017 FUK852006:FUK852017 GEG852006:GEG852017 GOC852006:GOC852017 GXY852006:GXY852017 HHU852006:HHU852017 HRQ852006:HRQ852017 IBM852006:IBM852017 ILI852006:ILI852017 IVE852006:IVE852017 JFA852006:JFA852017 JOW852006:JOW852017 JYS852006:JYS852017 KIO852006:KIO852017 KSK852006:KSK852017 LCG852006:LCG852017 LMC852006:LMC852017 LVY852006:LVY852017 MFU852006:MFU852017 MPQ852006:MPQ852017 MZM852006:MZM852017 NJI852006:NJI852017 NTE852006:NTE852017 ODA852006:ODA852017 OMW852006:OMW852017 OWS852006:OWS852017 PGO852006:PGO852017 PQK852006:PQK852017 QAG852006:QAG852017 QKC852006:QKC852017 QTY852006:QTY852017 RDU852006:RDU852017 RNQ852006:RNQ852017 RXM852006:RXM852017 SHI852006:SHI852017 SRE852006:SRE852017 TBA852006:TBA852017 TKW852006:TKW852017 TUS852006:TUS852017 UEO852006:UEO852017 UOK852006:UOK852017 UYG852006:UYG852017 VIC852006:VIC852017 VRY852006:VRY852017 WBU852006:WBU852017 WLQ852006:WLQ852017 WVM852006:WVM852017 F917542:F917553 JA917542:JA917553 SW917542:SW917553 ACS917542:ACS917553 AMO917542:AMO917553 AWK917542:AWK917553 BGG917542:BGG917553 BQC917542:BQC917553 BZY917542:BZY917553 CJU917542:CJU917553 CTQ917542:CTQ917553 DDM917542:DDM917553 DNI917542:DNI917553 DXE917542:DXE917553 EHA917542:EHA917553 EQW917542:EQW917553 FAS917542:FAS917553 FKO917542:FKO917553 FUK917542:FUK917553 GEG917542:GEG917553 GOC917542:GOC917553 GXY917542:GXY917553 HHU917542:HHU917553 HRQ917542:HRQ917553 IBM917542:IBM917553 ILI917542:ILI917553 IVE917542:IVE917553 JFA917542:JFA917553 JOW917542:JOW917553 JYS917542:JYS917553 KIO917542:KIO917553 KSK917542:KSK917553 LCG917542:LCG917553 LMC917542:LMC917553 LVY917542:LVY917553 MFU917542:MFU917553 MPQ917542:MPQ917553 MZM917542:MZM917553 NJI917542:NJI917553 NTE917542:NTE917553 ODA917542:ODA917553 OMW917542:OMW917553 OWS917542:OWS917553 PGO917542:PGO917553 PQK917542:PQK917553 QAG917542:QAG917553 QKC917542:QKC917553 QTY917542:QTY917553 RDU917542:RDU917553 RNQ917542:RNQ917553 RXM917542:RXM917553 SHI917542:SHI917553 SRE917542:SRE917553 TBA917542:TBA917553 TKW917542:TKW917553 TUS917542:TUS917553 UEO917542:UEO917553 UOK917542:UOK917553 UYG917542:UYG917553 VIC917542:VIC917553 VRY917542:VRY917553 WBU917542:WBU917553 WLQ917542:WLQ917553 WVM917542:WVM917553 F983078:F983089 JA983078:JA983089 SW983078:SW983089 ACS983078:ACS983089 AMO983078:AMO983089 AWK983078:AWK983089 BGG983078:BGG983089 BQC983078:BQC983089 BZY983078:BZY983089 CJU983078:CJU983089 CTQ983078:CTQ983089 DDM983078:DDM983089 DNI983078:DNI983089 DXE983078:DXE983089 EHA983078:EHA983089 EQW983078:EQW983089 FAS983078:FAS983089 FKO983078:FKO983089 FUK983078:FUK983089 GEG983078:GEG983089 GOC983078:GOC983089 GXY983078:GXY983089 HHU983078:HHU983089 HRQ983078:HRQ983089 IBM983078:IBM983089 ILI983078:ILI983089 IVE983078:IVE983089 JFA983078:JFA983089 JOW983078:JOW983089 JYS983078:JYS983089 KIO983078:KIO983089 KSK983078:KSK983089 LCG983078:LCG983089 LMC983078:LMC983089 LVY983078:LVY983089 MFU983078:MFU983089 MPQ983078:MPQ983089 MZM983078:MZM983089 NJI983078:NJI983089 NTE983078:NTE983089 ODA983078:ODA983089 OMW983078:OMW983089 OWS983078:OWS983089 PGO983078:PGO983089 PQK983078:PQK983089 QAG983078:QAG983089 QKC983078:QKC983089 QTY983078:QTY983089 RDU983078:RDU983089 RNQ983078:RNQ983089 RXM983078:RXM983089 SHI983078:SHI983089 SRE983078:SRE983089 TBA983078:TBA983089 TKW983078:TKW983089 TUS983078:TUS983089 UEO983078:UEO983089 UOK983078:UOK983089 UYG983078:UYG983089 VIC983078:VIC983089 VRY983078:VRY983089 WBU983078:WBU983089 WLQ983078:WLQ983089 WVM983078:WVM983089 E34 IZ34 SV34 ACR34 AMN34 AWJ34 BGF34 BQB34 BZX34 CJT34 CTP34 DDL34 DNH34 DXD34 EGZ34 EQV34 FAR34 FKN34 FUJ34 GEF34 GOB34 GXX34 HHT34 HRP34 IBL34 ILH34 IVD34 JEZ34 JOV34 JYR34 KIN34 KSJ34 LCF34 LMB34 LVX34 MFT34 MPP34 MZL34 NJH34 NTD34 OCZ34 OMV34 OWR34 PGN34 PQJ34 QAF34 QKB34 QTX34 RDT34 RNP34 RXL34 SHH34 SRD34 TAZ34 TKV34 TUR34 UEN34 UOJ34 UYF34 VIB34 VRX34 WBT34 WLP34 WVL34 E65570 IZ65570 SV65570 ACR65570 AMN65570 AWJ65570 BGF65570 BQB65570 BZX65570 CJT65570 CTP65570 DDL65570 DNH65570 DXD65570 EGZ65570 EQV65570 FAR65570 FKN65570 FUJ65570 GEF65570 GOB65570 GXX65570 HHT65570 HRP65570 IBL65570 ILH65570 IVD65570 JEZ65570 JOV65570 JYR65570 KIN65570 KSJ65570 LCF65570 LMB65570 LVX65570 MFT65570 MPP65570 MZL65570 NJH65570 NTD65570 OCZ65570 OMV65570 OWR65570 PGN65570 PQJ65570 QAF65570 QKB65570 QTX65570 RDT65570 RNP65570 RXL65570 SHH65570 SRD65570 TAZ65570 TKV65570 TUR65570 UEN65570 UOJ65570 UYF65570 VIB65570 VRX65570 WBT65570 WLP65570 WVL65570 E131106 IZ131106 SV131106 ACR131106 AMN131106 AWJ131106 BGF131106 BQB131106 BZX131106 CJT131106 CTP131106 DDL131106 DNH131106 DXD131106 EGZ131106 EQV131106 FAR131106 FKN131106 FUJ131106 GEF131106 GOB131106 GXX131106 HHT131106 HRP131106 IBL131106 ILH131106 IVD131106 JEZ131106 JOV131106 JYR131106 KIN131106 KSJ131106 LCF131106 LMB131106 LVX131106 MFT131106 MPP131106 MZL131106 NJH131106 NTD131106 OCZ131106 OMV131106 OWR131106 PGN131106 PQJ131106 QAF131106 QKB131106 QTX131106 RDT131106 RNP131106 RXL131106 SHH131106 SRD131106 TAZ131106 TKV131106 TUR131106 UEN131106 UOJ131106 UYF131106 VIB131106 VRX131106 WBT131106 WLP131106 WVL131106 E196642 IZ196642 SV196642 ACR196642 AMN196642 AWJ196642 BGF196642 BQB196642 BZX196642 CJT196642 CTP196642 DDL196642 DNH196642 DXD196642 EGZ196642 EQV196642 FAR196642 FKN196642 FUJ196642 GEF196642 GOB196642 GXX196642 HHT196642 HRP196642 IBL196642 ILH196642 IVD196642 JEZ196642 JOV196642 JYR196642 KIN196642 KSJ196642 LCF196642 LMB196642 LVX196642 MFT196642 MPP196642 MZL196642 NJH196642 NTD196642 OCZ196642 OMV196642 OWR196642 PGN196642 PQJ196642 QAF196642 QKB196642 QTX196642 RDT196642 RNP196642 RXL196642 SHH196642 SRD196642 TAZ196642 TKV196642 TUR196642 UEN196642 UOJ196642 UYF196642 VIB196642 VRX196642 WBT196642 WLP196642 WVL196642 E262178 IZ262178 SV262178 ACR262178 AMN262178 AWJ262178 BGF262178 BQB262178 BZX262178 CJT262178 CTP262178 DDL262178 DNH262178 DXD262178 EGZ262178 EQV262178 FAR262178 FKN262178 FUJ262178 GEF262178 GOB262178 GXX262178 HHT262178 HRP262178 IBL262178 ILH262178 IVD262178 JEZ262178 JOV262178 JYR262178 KIN262178 KSJ262178 LCF262178 LMB262178 LVX262178 MFT262178 MPP262178 MZL262178 NJH262178 NTD262178 OCZ262178 OMV262178 OWR262178 PGN262178 PQJ262178 QAF262178 QKB262178 QTX262178 RDT262178 RNP262178 RXL262178 SHH262178 SRD262178 TAZ262178 TKV262178 TUR262178 UEN262178 UOJ262178 UYF262178 VIB262178 VRX262178 WBT262178 WLP262178 WVL262178 E327714 IZ327714 SV327714 ACR327714 AMN327714 AWJ327714 BGF327714 BQB327714 BZX327714 CJT327714 CTP327714 DDL327714 DNH327714 DXD327714 EGZ327714 EQV327714 FAR327714 FKN327714 FUJ327714 GEF327714 GOB327714 GXX327714 HHT327714 HRP327714 IBL327714 ILH327714 IVD327714 JEZ327714 JOV327714 JYR327714 KIN327714 KSJ327714 LCF327714 LMB327714 LVX327714 MFT327714 MPP327714 MZL327714 NJH327714 NTD327714 OCZ327714 OMV327714 OWR327714 PGN327714 PQJ327714 QAF327714 QKB327714 QTX327714 RDT327714 RNP327714 RXL327714 SHH327714 SRD327714 TAZ327714 TKV327714 TUR327714 UEN327714 UOJ327714 UYF327714 VIB327714 VRX327714 WBT327714 WLP327714 WVL327714 E393250 IZ393250 SV393250 ACR393250 AMN393250 AWJ393250 BGF393250 BQB393250 BZX393250 CJT393250 CTP393250 DDL393250 DNH393250 DXD393250 EGZ393250 EQV393250 FAR393250 FKN393250 FUJ393250 GEF393250 GOB393250 GXX393250 HHT393250 HRP393250 IBL393250 ILH393250 IVD393250 JEZ393250 JOV393250 JYR393250 KIN393250 KSJ393250 LCF393250 LMB393250 LVX393250 MFT393250 MPP393250 MZL393250 NJH393250 NTD393250 OCZ393250 OMV393250 OWR393250 PGN393250 PQJ393250 QAF393250 QKB393250 QTX393250 RDT393250 RNP393250 RXL393250 SHH393250 SRD393250 TAZ393250 TKV393250 TUR393250 UEN393250 UOJ393250 UYF393250 VIB393250 VRX393250 WBT393250 WLP393250 WVL393250 E458786 IZ458786 SV458786 ACR458786 AMN458786 AWJ458786 BGF458786 BQB458786 BZX458786 CJT458786 CTP458786 DDL458786 DNH458786 DXD458786 EGZ458786 EQV458786 FAR458786 FKN458786 FUJ458786 GEF458786 GOB458786 GXX458786 HHT458786 HRP458786 IBL458786 ILH458786 IVD458786 JEZ458786 JOV458786 JYR458786 KIN458786 KSJ458786 LCF458786 LMB458786 LVX458786 MFT458786 MPP458786 MZL458786 NJH458786 NTD458786 OCZ458786 OMV458786 OWR458786 PGN458786 PQJ458786 QAF458786 QKB458786 QTX458786 RDT458786 RNP458786 RXL458786 SHH458786 SRD458786 TAZ458786 TKV458786 TUR458786 UEN458786 UOJ458786 UYF458786 VIB458786 VRX458786 WBT458786 WLP458786 WVL458786 E524322 IZ524322 SV524322 ACR524322 AMN524322 AWJ524322 BGF524322 BQB524322 BZX524322 CJT524322 CTP524322 DDL524322 DNH524322 DXD524322 EGZ524322 EQV524322 FAR524322 FKN524322 FUJ524322 GEF524322 GOB524322 GXX524322 HHT524322 HRP524322 IBL524322 ILH524322 IVD524322 JEZ524322 JOV524322 JYR524322 KIN524322 KSJ524322 LCF524322 LMB524322 LVX524322 MFT524322 MPP524322 MZL524322 NJH524322 NTD524322 OCZ524322 OMV524322 OWR524322 PGN524322 PQJ524322 QAF524322 QKB524322 QTX524322 RDT524322 RNP524322 RXL524322 SHH524322 SRD524322 TAZ524322 TKV524322 TUR524322 UEN524322 UOJ524322 UYF524322 VIB524322 VRX524322 WBT524322 WLP524322 WVL524322 E589858 IZ589858 SV589858 ACR589858 AMN589858 AWJ589858 BGF589858 BQB589858 BZX589858 CJT589858 CTP589858 DDL589858 DNH589858 DXD589858 EGZ589858 EQV589858 FAR589858 FKN589858 FUJ589858 GEF589858 GOB589858 GXX589858 HHT589858 HRP589858 IBL589858 ILH589858 IVD589858 JEZ589858 JOV589858 JYR589858 KIN589858 KSJ589858 LCF589858 LMB589858 LVX589858 MFT589858 MPP589858 MZL589858 NJH589858 NTD589858 OCZ589858 OMV589858 OWR589858 PGN589858 PQJ589858 QAF589858 QKB589858 QTX589858 RDT589858 RNP589858 RXL589858 SHH589858 SRD589858 TAZ589858 TKV589858 TUR589858 UEN589858 UOJ589858 UYF589858 VIB589858 VRX589858 WBT589858 WLP589858 WVL589858 E655394 IZ655394 SV655394 ACR655394 AMN655394 AWJ655394 BGF655394 BQB655394 BZX655394 CJT655394 CTP655394 DDL655394 DNH655394 DXD655394 EGZ655394 EQV655394 FAR655394 FKN655394 FUJ655394 GEF655394 GOB655394 GXX655394 HHT655394 HRP655394 IBL655394 ILH655394 IVD655394 JEZ655394 JOV655394 JYR655394 KIN655394 KSJ655394 LCF655394 LMB655394 LVX655394 MFT655394 MPP655394 MZL655394 NJH655394 NTD655394 OCZ655394 OMV655394 OWR655394 PGN655394 PQJ655394 QAF655394 QKB655394 QTX655394 RDT655394 RNP655394 RXL655394 SHH655394 SRD655394 TAZ655394 TKV655394 TUR655394 UEN655394 UOJ655394 UYF655394 VIB655394 VRX655394 WBT655394 WLP655394 WVL655394 E720930 IZ720930 SV720930 ACR720930 AMN720930 AWJ720930 BGF720930 BQB720930 BZX720930 CJT720930 CTP720930 DDL720930 DNH720930 DXD720930 EGZ720930 EQV720930 FAR720930 FKN720930 FUJ720930 GEF720930 GOB720930 GXX720930 HHT720930 HRP720930 IBL720930 ILH720930 IVD720930 JEZ720930 JOV720930 JYR720930 KIN720930 KSJ720930 LCF720930 LMB720930 LVX720930 MFT720930 MPP720930 MZL720930 NJH720930 NTD720930 OCZ720930 OMV720930 OWR720930 PGN720930 PQJ720930 QAF720930 QKB720930 QTX720930 RDT720930 RNP720930 RXL720930 SHH720930 SRD720930 TAZ720930 TKV720930 TUR720930 UEN720930 UOJ720930 UYF720930 VIB720930 VRX720930 WBT720930 WLP720930 WVL720930 E786466 IZ786466 SV786466 ACR786466 AMN786466 AWJ786466 BGF786466 BQB786466 BZX786466 CJT786466 CTP786466 DDL786466 DNH786466 DXD786466 EGZ786466 EQV786466 FAR786466 FKN786466 FUJ786466 GEF786466 GOB786466 GXX786466 HHT786466 HRP786466 IBL786466 ILH786466 IVD786466 JEZ786466 JOV786466 JYR786466 KIN786466 KSJ786466 LCF786466 LMB786466 LVX786466 MFT786466 MPP786466 MZL786466 NJH786466 NTD786466 OCZ786466 OMV786466 OWR786466 PGN786466 PQJ786466 QAF786466 QKB786466 QTX786466 RDT786466 RNP786466 RXL786466 SHH786466 SRD786466 TAZ786466 TKV786466 TUR786466 UEN786466 UOJ786466 UYF786466 VIB786466 VRX786466 WBT786466 WLP786466 WVL786466 E852002 IZ852002 SV852002 ACR852002 AMN852002 AWJ852002 BGF852002 BQB852002 BZX852002 CJT852002 CTP852002 DDL852002 DNH852002 DXD852002 EGZ852002 EQV852002 FAR852002 FKN852002 FUJ852002 GEF852002 GOB852002 GXX852002 HHT852002 HRP852002 IBL852002 ILH852002 IVD852002 JEZ852002 JOV852002 JYR852002 KIN852002 KSJ852002 LCF852002 LMB852002 LVX852002 MFT852002 MPP852002 MZL852002 NJH852002 NTD852002 OCZ852002 OMV852002 OWR852002 PGN852002 PQJ852002 QAF852002 QKB852002 QTX852002 RDT852002 RNP852002 RXL852002 SHH852002 SRD852002 TAZ852002 TKV852002 TUR852002 UEN852002 UOJ852002 UYF852002 VIB852002 VRX852002 WBT852002 WLP852002 WVL852002 E917538 IZ917538 SV917538 ACR917538 AMN917538 AWJ917538 BGF917538 BQB917538 BZX917538 CJT917538 CTP917538 DDL917538 DNH917538 DXD917538 EGZ917538 EQV917538 FAR917538 FKN917538 FUJ917538 GEF917538 GOB917538 GXX917538 HHT917538 HRP917538 IBL917538 ILH917538 IVD917538 JEZ917538 JOV917538 JYR917538 KIN917538 KSJ917538 LCF917538 LMB917538 LVX917538 MFT917538 MPP917538 MZL917538 NJH917538 NTD917538 OCZ917538 OMV917538 OWR917538 PGN917538 PQJ917538 QAF917538 QKB917538 QTX917538 RDT917538 RNP917538 RXL917538 SHH917538 SRD917538 TAZ917538 TKV917538 TUR917538 UEN917538 UOJ917538 UYF917538 VIB917538 VRX917538 WBT917538 WLP917538 WVL917538 E983074 IZ983074 SV983074 ACR983074 AMN983074 AWJ983074 BGF983074 BQB983074 BZX983074 CJT983074 CTP983074 DDL983074 DNH983074 DXD983074 EGZ983074 EQV983074 FAR983074 FKN983074 FUJ983074 GEF983074 GOB983074 GXX983074 HHT983074 HRP983074 IBL983074 ILH983074 IVD983074 JEZ983074 JOV983074 JYR983074 KIN983074 KSJ983074 LCF983074 LMB983074 LVX983074 MFT983074 MPP983074 MZL983074 NJH983074 NTD983074 OCZ983074 OMV983074 OWR983074 PGN983074 PQJ983074 QAF983074 QKB983074 QTX983074 RDT983074 RNP983074 RXL983074 SHH983074 SRD983074 TAZ983074 TKV983074 TUR983074 UEN983074 UOJ983074 UYF983074 VIB983074 VRX983074 WBT983074 WLP983074 WVL983074 F4:G4 JA4:JC4 SW4:SY4 ACS4:ACU4 AMO4:AMQ4 AWK4:AWM4 BGG4:BGI4 BQC4:BQE4 BZY4:CAA4 CJU4:CJW4 CTQ4:CTS4 DDM4:DDO4 DNI4:DNK4 DXE4:DXG4 EHA4:EHC4 EQW4:EQY4 FAS4:FAU4 FKO4:FKQ4 FUK4:FUM4 GEG4:GEI4 GOC4:GOE4 GXY4:GYA4 HHU4:HHW4 HRQ4:HRS4 IBM4:IBO4 ILI4:ILK4 IVE4:IVG4 JFA4:JFC4 JOW4:JOY4 JYS4:JYU4 KIO4:KIQ4 KSK4:KSM4 LCG4:LCI4 LMC4:LME4 LVY4:LWA4 MFU4:MFW4 MPQ4:MPS4 MZM4:MZO4 NJI4:NJK4 NTE4:NTG4 ODA4:ODC4 OMW4:OMY4 OWS4:OWU4 PGO4:PGQ4 PQK4:PQM4 QAG4:QAI4 QKC4:QKE4 QTY4:QUA4 RDU4:RDW4 RNQ4:RNS4 RXM4:RXO4 SHI4:SHK4 SRE4:SRG4 TBA4:TBC4 TKW4:TKY4 TUS4:TUU4 UEO4:UEQ4 UOK4:UOM4 UYG4:UYI4 VIC4:VIE4 VRY4:VSA4 WBU4:WBW4 WLQ4:WLS4 WVM4:WVO4 F65540:G65540 JA65540:JC65540 SW65540:SY65540 ACS65540:ACU65540 AMO65540:AMQ65540 AWK65540:AWM65540 BGG65540:BGI65540 BQC65540:BQE65540 BZY65540:CAA65540 CJU65540:CJW65540 CTQ65540:CTS65540 DDM65540:DDO65540 DNI65540:DNK65540 DXE65540:DXG65540 EHA65540:EHC65540 EQW65540:EQY65540 FAS65540:FAU65540 FKO65540:FKQ65540 FUK65540:FUM65540 GEG65540:GEI65540 GOC65540:GOE65540 GXY65540:GYA65540 HHU65540:HHW65540 HRQ65540:HRS65540 IBM65540:IBO65540 ILI65540:ILK65540 IVE65540:IVG65540 JFA65540:JFC65540 JOW65540:JOY65540 JYS65540:JYU65540 KIO65540:KIQ65540 KSK65540:KSM65540 LCG65540:LCI65540 LMC65540:LME65540 LVY65540:LWA65540 MFU65540:MFW65540 MPQ65540:MPS65540 MZM65540:MZO65540 NJI65540:NJK65540 NTE65540:NTG65540 ODA65540:ODC65540 OMW65540:OMY65540 OWS65540:OWU65540 PGO65540:PGQ65540 PQK65540:PQM65540 QAG65540:QAI65540 QKC65540:QKE65540 QTY65540:QUA65540 RDU65540:RDW65540 RNQ65540:RNS65540 RXM65540:RXO65540 SHI65540:SHK65540 SRE65540:SRG65540 TBA65540:TBC65540 TKW65540:TKY65540 TUS65540:TUU65540 UEO65540:UEQ65540 UOK65540:UOM65540 UYG65540:UYI65540 VIC65540:VIE65540 VRY65540:VSA65540 WBU65540:WBW65540 WLQ65540:WLS65540 WVM65540:WVO65540 F131076:G131076 JA131076:JC131076 SW131076:SY131076 ACS131076:ACU131076 AMO131076:AMQ131076 AWK131076:AWM131076 BGG131076:BGI131076 BQC131076:BQE131076 BZY131076:CAA131076 CJU131076:CJW131076 CTQ131076:CTS131076 DDM131076:DDO131076 DNI131076:DNK131076 DXE131076:DXG131076 EHA131076:EHC131076 EQW131076:EQY131076 FAS131076:FAU131076 FKO131076:FKQ131076 FUK131076:FUM131076 GEG131076:GEI131076 GOC131076:GOE131076 GXY131076:GYA131076 HHU131076:HHW131076 HRQ131076:HRS131076 IBM131076:IBO131076 ILI131076:ILK131076 IVE131076:IVG131076 JFA131076:JFC131076 JOW131076:JOY131076 JYS131076:JYU131076 KIO131076:KIQ131076 KSK131076:KSM131076 LCG131076:LCI131076 LMC131076:LME131076 LVY131076:LWA131076 MFU131076:MFW131076 MPQ131076:MPS131076 MZM131076:MZO131076 NJI131076:NJK131076 NTE131076:NTG131076 ODA131076:ODC131076 OMW131076:OMY131076 OWS131076:OWU131076 PGO131076:PGQ131076 PQK131076:PQM131076 QAG131076:QAI131076 QKC131076:QKE131076 QTY131076:QUA131076 RDU131076:RDW131076 RNQ131076:RNS131076 RXM131076:RXO131076 SHI131076:SHK131076 SRE131076:SRG131076 TBA131076:TBC131076 TKW131076:TKY131076 TUS131076:TUU131076 UEO131076:UEQ131076 UOK131076:UOM131076 UYG131076:UYI131076 VIC131076:VIE131076 VRY131076:VSA131076 WBU131076:WBW131076 WLQ131076:WLS131076 WVM131076:WVO131076 F196612:G196612 JA196612:JC196612 SW196612:SY196612 ACS196612:ACU196612 AMO196612:AMQ196612 AWK196612:AWM196612 BGG196612:BGI196612 BQC196612:BQE196612 BZY196612:CAA196612 CJU196612:CJW196612 CTQ196612:CTS196612 DDM196612:DDO196612 DNI196612:DNK196612 DXE196612:DXG196612 EHA196612:EHC196612 EQW196612:EQY196612 FAS196612:FAU196612 FKO196612:FKQ196612 FUK196612:FUM196612 GEG196612:GEI196612 GOC196612:GOE196612 GXY196612:GYA196612 HHU196612:HHW196612 HRQ196612:HRS196612 IBM196612:IBO196612 ILI196612:ILK196612 IVE196612:IVG196612 JFA196612:JFC196612 JOW196612:JOY196612 JYS196612:JYU196612 KIO196612:KIQ196612 KSK196612:KSM196612 LCG196612:LCI196612 LMC196612:LME196612 LVY196612:LWA196612 MFU196612:MFW196612 MPQ196612:MPS196612 MZM196612:MZO196612 NJI196612:NJK196612 NTE196612:NTG196612 ODA196612:ODC196612 OMW196612:OMY196612 OWS196612:OWU196612 PGO196612:PGQ196612 PQK196612:PQM196612 QAG196612:QAI196612 QKC196612:QKE196612 QTY196612:QUA196612 RDU196612:RDW196612 RNQ196612:RNS196612 RXM196612:RXO196612 SHI196612:SHK196612 SRE196612:SRG196612 TBA196612:TBC196612 TKW196612:TKY196612 TUS196612:TUU196612 UEO196612:UEQ196612 UOK196612:UOM196612 UYG196612:UYI196612 VIC196612:VIE196612 VRY196612:VSA196612 WBU196612:WBW196612 WLQ196612:WLS196612 WVM196612:WVO196612 F262148:G262148 JA262148:JC262148 SW262148:SY262148 ACS262148:ACU262148 AMO262148:AMQ262148 AWK262148:AWM262148 BGG262148:BGI262148 BQC262148:BQE262148 BZY262148:CAA262148 CJU262148:CJW262148 CTQ262148:CTS262148 DDM262148:DDO262148 DNI262148:DNK262148 DXE262148:DXG262148 EHA262148:EHC262148 EQW262148:EQY262148 FAS262148:FAU262148 FKO262148:FKQ262148 FUK262148:FUM262148 GEG262148:GEI262148 GOC262148:GOE262148 GXY262148:GYA262148 HHU262148:HHW262148 HRQ262148:HRS262148 IBM262148:IBO262148 ILI262148:ILK262148 IVE262148:IVG262148 JFA262148:JFC262148 JOW262148:JOY262148 JYS262148:JYU262148 KIO262148:KIQ262148 KSK262148:KSM262148 LCG262148:LCI262148 LMC262148:LME262148 LVY262148:LWA262148 MFU262148:MFW262148 MPQ262148:MPS262148 MZM262148:MZO262148 NJI262148:NJK262148 NTE262148:NTG262148 ODA262148:ODC262148 OMW262148:OMY262148 OWS262148:OWU262148 PGO262148:PGQ262148 PQK262148:PQM262148 QAG262148:QAI262148 QKC262148:QKE262148 QTY262148:QUA262148 RDU262148:RDW262148 RNQ262148:RNS262148 RXM262148:RXO262148 SHI262148:SHK262148 SRE262148:SRG262148 TBA262148:TBC262148 TKW262148:TKY262148 TUS262148:TUU262148 UEO262148:UEQ262148 UOK262148:UOM262148 UYG262148:UYI262148 VIC262148:VIE262148 VRY262148:VSA262148 WBU262148:WBW262148 WLQ262148:WLS262148 WVM262148:WVO262148 F327684:G327684 JA327684:JC327684 SW327684:SY327684 ACS327684:ACU327684 AMO327684:AMQ327684 AWK327684:AWM327684 BGG327684:BGI327684 BQC327684:BQE327684 BZY327684:CAA327684 CJU327684:CJW327684 CTQ327684:CTS327684 DDM327684:DDO327684 DNI327684:DNK327684 DXE327684:DXG327684 EHA327684:EHC327684 EQW327684:EQY327684 FAS327684:FAU327684 FKO327684:FKQ327684 FUK327684:FUM327684 GEG327684:GEI327684 GOC327684:GOE327684 GXY327684:GYA327684 HHU327684:HHW327684 HRQ327684:HRS327684 IBM327684:IBO327684 ILI327684:ILK327684 IVE327684:IVG327684 JFA327684:JFC327684 JOW327684:JOY327684 JYS327684:JYU327684 KIO327684:KIQ327684 KSK327684:KSM327684 LCG327684:LCI327684 LMC327684:LME327684 LVY327684:LWA327684 MFU327684:MFW327684 MPQ327684:MPS327684 MZM327684:MZO327684 NJI327684:NJK327684 NTE327684:NTG327684 ODA327684:ODC327684 OMW327684:OMY327684 OWS327684:OWU327684 PGO327684:PGQ327684 PQK327684:PQM327684 QAG327684:QAI327684 QKC327684:QKE327684 QTY327684:QUA327684 RDU327684:RDW327684 RNQ327684:RNS327684 RXM327684:RXO327684 SHI327684:SHK327684 SRE327684:SRG327684 TBA327684:TBC327684 TKW327684:TKY327684 TUS327684:TUU327684 UEO327684:UEQ327684 UOK327684:UOM327684 UYG327684:UYI327684 VIC327684:VIE327684 VRY327684:VSA327684 WBU327684:WBW327684 WLQ327684:WLS327684 WVM327684:WVO327684 F393220:G393220 JA393220:JC393220 SW393220:SY393220 ACS393220:ACU393220 AMO393220:AMQ393220 AWK393220:AWM393220 BGG393220:BGI393220 BQC393220:BQE393220 BZY393220:CAA393220 CJU393220:CJW393220 CTQ393220:CTS393220 DDM393220:DDO393220 DNI393220:DNK393220 DXE393220:DXG393220 EHA393220:EHC393220 EQW393220:EQY393220 FAS393220:FAU393220 FKO393220:FKQ393220 FUK393220:FUM393220 GEG393220:GEI393220 GOC393220:GOE393220 GXY393220:GYA393220 HHU393220:HHW393220 HRQ393220:HRS393220 IBM393220:IBO393220 ILI393220:ILK393220 IVE393220:IVG393220 JFA393220:JFC393220 JOW393220:JOY393220 JYS393220:JYU393220 KIO393220:KIQ393220 KSK393220:KSM393220 LCG393220:LCI393220 LMC393220:LME393220 LVY393220:LWA393220 MFU393220:MFW393220 MPQ393220:MPS393220 MZM393220:MZO393220 NJI393220:NJK393220 NTE393220:NTG393220 ODA393220:ODC393220 OMW393220:OMY393220 OWS393220:OWU393220 PGO393220:PGQ393220 PQK393220:PQM393220 QAG393220:QAI393220 QKC393220:QKE393220 QTY393220:QUA393220 RDU393220:RDW393220 RNQ393220:RNS393220 RXM393220:RXO393220 SHI393220:SHK393220 SRE393220:SRG393220 TBA393220:TBC393220 TKW393220:TKY393220 TUS393220:TUU393220 UEO393220:UEQ393220 UOK393220:UOM393220 UYG393220:UYI393220 VIC393220:VIE393220 VRY393220:VSA393220 WBU393220:WBW393220 WLQ393220:WLS393220 WVM393220:WVO393220 F458756:G458756 JA458756:JC458756 SW458756:SY458756 ACS458756:ACU458756 AMO458756:AMQ458756 AWK458756:AWM458756 BGG458756:BGI458756 BQC458756:BQE458756 BZY458756:CAA458756 CJU458756:CJW458756 CTQ458756:CTS458756 DDM458756:DDO458756 DNI458756:DNK458756 DXE458756:DXG458756 EHA458756:EHC458756 EQW458756:EQY458756 FAS458756:FAU458756 FKO458756:FKQ458756 FUK458756:FUM458756 GEG458756:GEI458756 GOC458756:GOE458756 GXY458756:GYA458756 HHU458756:HHW458756 HRQ458756:HRS458756 IBM458756:IBO458756 ILI458756:ILK458756 IVE458756:IVG458756 JFA458756:JFC458756 JOW458756:JOY458756 JYS458756:JYU458756 KIO458756:KIQ458756 KSK458756:KSM458756 LCG458756:LCI458756 LMC458756:LME458756 LVY458756:LWA458756 MFU458756:MFW458756 MPQ458756:MPS458756 MZM458756:MZO458756 NJI458756:NJK458756 NTE458756:NTG458756 ODA458756:ODC458756 OMW458756:OMY458756 OWS458756:OWU458756 PGO458756:PGQ458756 PQK458756:PQM458756 QAG458756:QAI458756 QKC458756:QKE458756 QTY458756:QUA458756 RDU458756:RDW458756 RNQ458756:RNS458756 RXM458756:RXO458756 SHI458756:SHK458756 SRE458756:SRG458756 TBA458756:TBC458756 TKW458756:TKY458756 TUS458756:TUU458756 UEO458756:UEQ458756 UOK458756:UOM458756 UYG458756:UYI458756 VIC458756:VIE458756 VRY458756:VSA458756 WBU458756:WBW458756 WLQ458756:WLS458756 WVM458756:WVO458756 F524292:G524292 JA524292:JC524292 SW524292:SY524292 ACS524292:ACU524292 AMO524292:AMQ524292 AWK524292:AWM524292 BGG524292:BGI524292 BQC524292:BQE524292 BZY524292:CAA524292 CJU524292:CJW524292 CTQ524292:CTS524292 DDM524292:DDO524292 DNI524292:DNK524292 DXE524292:DXG524292 EHA524292:EHC524292 EQW524292:EQY524292 FAS524292:FAU524292 FKO524292:FKQ524292 FUK524292:FUM524292 GEG524292:GEI524292 GOC524292:GOE524292 GXY524292:GYA524292 HHU524292:HHW524292 HRQ524292:HRS524292 IBM524292:IBO524292 ILI524292:ILK524292 IVE524292:IVG524292 JFA524292:JFC524292 JOW524292:JOY524292 JYS524292:JYU524292 KIO524292:KIQ524292 KSK524292:KSM524292 LCG524292:LCI524292 LMC524292:LME524292 LVY524292:LWA524292 MFU524292:MFW524292 MPQ524292:MPS524292 MZM524292:MZO524292 NJI524292:NJK524292 NTE524292:NTG524292 ODA524292:ODC524292 OMW524292:OMY524292 OWS524292:OWU524292 PGO524292:PGQ524292 PQK524292:PQM524292 QAG524292:QAI524292 QKC524292:QKE524292 QTY524292:QUA524292 RDU524292:RDW524292 RNQ524292:RNS524292 RXM524292:RXO524292 SHI524292:SHK524292 SRE524292:SRG524292 TBA524292:TBC524292 TKW524292:TKY524292 TUS524292:TUU524292 UEO524292:UEQ524292 UOK524292:UOM524292 UYG524292:UYI524292 VIC524292:VIE524292 VRY524292:VSA524292 WBU524292:WBW524292 WLQ524292:WLS524292 WVM524292:WVO524292 F589828:G589828 JA589828:JC589828 SW589828:SY589828 ACS589828:ACU589828 AMO589828:AMQ589828 AWK589828:AWM589828 BGG589828:BGI589828 BQC589828:BQE589828 BZY589828:CAA589828 CJU589828:CJW589828 CTQ589828:CTS589828 DDM589828:DDO589828 DNI589828:DNK589828 DXE589828:DXG589828 EHA589828:EHC589828 EQW589828:EQY589828 FAS589828:FAU589828 FKO589828:FKQ589828 FUK589828:FUM589828 GEG589828:GEI589828 GOC589828:GOE589828 GXY589828:GYA589828 HHU589828:HHW589828 HRQ589828:HRS589828 IBM589828:IBO589828 ILI589828:ILK589828 IVE589828:IVG589828 JFA589828:JFC589828 JOW589828:JOY589828 JYS589828:JYU589828 KIO589828:KIQ589828 KSK589828:KSM589828 LCG589828:LCI589828 LMC589828:LME589828 LVY589828:LWA589828 MFU589828:MFW589828 MPQ589828:MPS589828 MZM589828:MZO589828 NJI589828:NJK589828 NTE589828:NTG589828 ODA589828:ODC589828 OMW589828:OMY589828 OWS589828:OWU589828 PGO589828:PGQ589828 PQK589828:PQM589828 QAG589828:QAI589828 QKC589828:QKE589828 QTY589828:QUA589828 RDU589828:RDW589828 RNQ589828:RNS589828 RXM589828:RXO589828 SHI589828:SHK589828 SRE589828:SRG589828 TBA589828:TBC589828 TKW589828:TKY589828 TUS589828:TUU589828 UEO589828:UEQ589828 UOK589828:UOM589828 UYG589828:UYI589828 VIC589828:VIE589828 VRY589828:VSA589828 WBU589828:WBW589828 WLQ589828:WLS589828 WVM589828:WVO589828 F655364:G655364 JA655364:JC655364 SW655364:SY655364 ACS655364:ACU655364 AMO655364:AMQ655364 AWK655364:AWM655364 BGG655364:BGI655364 BQC655364:BQE655364 BZY655364:CAA655364 CJU655364:CJW655364 CTQ655364:CTS655364 DDM655364:DDO655364 DNI655364:DNK655364 DXE655364:DXG655364 EHA655364:EHC655364 EQW655364:EQY655364 FAS655364:FAU655364 FKO655364:FKQ655364 FUK655364:FUM655364 GEG655364:GEI655364 GOC655364:GOE655364 GXY655364:GYA655364 HHU655364:HHW655364 HRQ655364:HRS655364 IBM655364:IBO655364 ILI655364:ILK655364 IVE655364:IVG655364 JFA655364:JFC655364 JOW655364:JOY655364 JYS655364:JYU655364 KIO655364:KIQ655364 KSK655364:KSM655364 LCG655364:LCI655364 LMC655364:LME655364 LVY655364:LWA655364 MFU655364:MFW655364 MPQ655364:MPS655364 MZM655364:MZO655364 NJI655364:NJK655364 NTE655364:NTG655364 ODA655364:ODC655364 OMW655364:OMY655364 OWS655364:OWU655364 PGO655364:PGQ655364 PQK655364:PQM655364 QAG655364:QAI655364 QKC655364:QKE655364 QTY655364:QUA655364 RDU655364:RDW655364 RNQ655364:RNS655364 RXM655364:RXO655364 SHI655364:SHK655364 SRE655364:SRG655364 TBA655364:TBC655364 TKW655364:TKY655364 TUS655364:TUU655364 UEO655364:UEQ655364 UOK655364:UOM655364 UYG655364:UYI655364 VIC655364:VIE655364 VRY655364:VSA655364 WBU655364:WBW655364 WLQ655364:WLS655364 WVM655364:WVO655364 F720900:G720900 JA720900:JC720900 SW720900:SY720900 ACS720900:ACU720900 AMO720900:AMQ720900 AWK720900:AWM720900 BGG720900:BGI720900 BQC720900:BQE720900 BZY720900:CAA720900 CJU720900:CJW720900 CTQ720900:CTS720900 DDM720900:DDO720900 DNI720900:DNK720900 DXE720900:DXG720900 EHA720900:EHC720900 EQW720900:EQY720900 FAS720900:FAU720900 FKO720900:FKQ720900 FUK720900:FUM720900 GEG720900:GEI720900 GOC720900:GOE720900 GXY720900:GYA720900 HHU720900:HHW720900 HRQ720900:HRS720900 IBM720900:IBO720900 ILI720900:ILK720900 IVE720900:IVG720900 JFA720900:JFC720900 JOW720900:JOY720900 JYS720900:JYU720900 KIO720900:KIQ720900 KSK720900:KSM720900 LCG720900:LCI720900 LMC720900:LME720900 LVY720900:LWA720900 MFU720900:MFW720900 MPQ720900:MPS720900 MZM720900:MZO720900 NJI720900:NJK720900 NTE720900:NTG720900 ODA720900:ODC720900 OMW720900:OMY720900 OWS720900:OWU720900 PGO720900:PGQ720900 PQK720900:PQM720900 QAG720900:QAI720900 QKC720900:QKE720900 QTY720900:QUA720900 RDU720900:RDW720900 RNQ720900:RNS720900 RXM720900:RXO720900 SHI720900:SHK720900 SRE720900:SRG720900 TBA720900:TBC720900 TKW720900:TKY720900 TUS720900:TUU720900 UEO720900:UEQ720900 UOK720900:UOM720900 UYG720900:UYI720900 VIC720900:VIE720900 VRY720900:VSA720900 WBU720900:WBW720900 WLQ720900:WLS720900 WVM720900:WVO720900 F786436:G786436 JA786436:JC786436 SW786436:SY786436 ACS786436:ACU786436 AMO786436:AMQ786436 AWK786436:AWM786436 BGG786436:BGI786436 BQC786436:BQE786436 BZY786436:CAA786436 CJU786436:CJW786436 CTQ786436:CTS786436 DDM786436:DDO786436 DNI786436:DNK786436 DXE786436:DXG786436 EHA786436:EHC786436 EQW786436:EQY786436 FAS786436:FAU786436 FKO786436:FKQ786436 FUK786436:FUM786436 GEG786436:GEI786436 GOC786436:GOE786436 GXY786436:GYA786436 HHU786436:HHW786436 HRQ786436:HRS786436 IBM786436:IBO786436 ILI786436:ILK786436 IVE786436:IVG786436 JFA786436:JFC786436 JOW786436:JOY786436 JYS786436:JYU786436 KIO786436:KIQ786436 KSK786436:KSM786436 LCG786436:LCI786436 LMC786436:LME786436 LVY786436:LWA786436 MFU786436:MFW786436 MPQ786436:MPS786436 MZM786436:MZO786436 NJI786436:NJK786436 NTE786436:NTG786436 ODA786436:ODC786436 OMW786436:OMY786436 OWS786436:OWU786436 PGO786436:PGQ786436 PQK786436:PQM786436 QAG786436:QAI786436 QKC786436:QKE786436 QTY786436:QUA786436 RDU786436:RDW786436 RNQ786436:RNS786436 RXM786436:RXO786436 SHI786436:SHK786436 SRE786436:SRG786436 TBA786436:TBC786436 TKW786436:TKY786436 TUS786436:TUU786436 UEO786436:UEQ786436 UOK786436:UOM786436 UYG786436:UYI786436 VIC786436:VIE786436 VRY786436:VSA786436 WBU786436:WBW786436 WLQ786436:WLS786436 WVM786436:WVO786436 F851972:G851972 JA851972:JC851972 SW851972:SY851972 ACS851972:ACU851972 AMO851972:AMQ851972 AWK851972:AWM851972 BGG851972:BGI851972 BQC851972:BQE851972 BZY851972:CAA851972 CJU851972:CJW851972 CTQ851972:CTS851972 DDM851972:DDO851972 DNI851972:DNK851972 DXE851972:DXG851972 EHA851972:EHC851972 EQW851972:EQY851972 FAS851972:FAU851972 FKO851972:FKQ851972 FUK851972:FUM851972 GEG851972:GEI851972 GOC851972:GOE851972 GXY851972:GYA851972 HHU851972:HHW851972 HRQ851972:HRS851972 IBM851972:IBO851972 ILI851972:ILK851972 IVE851972:IVG851972 JFA851972:JFC851972 JOW851972:JOY851972 JYS851972:JYU851972 KIO851972:KIQ851972 KSK851972:KSM851972 LCG851972:LCI851972 LMC851972:LME851972 LVY851972:LWA851972 MFU851972:MFW851972 MPQ851972:MPS851972 MZM851972:MZO851972 NJI851972:NJK851972 NTE851972:NTG851972 ODA851972:ODC851972 OMW851972:OMY851972 OWS851972:OWU851972 PGO851972:PGQ851972 PQK851972:PQM851972 QAG851972:QAI851972 QKC851972:QKE851972 QTY851972:QUA851972 RDU851972:RDW851972 RNQ851972:RNS851972 RXM851972:RXO851972 SHI851972:SHK851972 SRE851972:SRG851972 TBA851972:TBC851972 TKW851972:TKY851972 TUS851972:TUU851972 UEO851972:UEQ851972 UOK851972:UOM851972 UYG851972:UYI851972 VIC851972:VIE851972 VRY851972:VSA851972 WBU851972:WBW851972 WLQ851972:WLS851972 WVM851972:WVO851972 F917508:G917508 JA917508:JC917508 SW917508:SY917508 ACS917508:ACU917508 AMO917508:AMQ917508 AWK917508:AWM917508 BGG917508:BGI917508 BQC917508:BQE917508 BZY917508:CAA917508 CJU917508:CJW917508 CTQ917508:CTS917508 DDM917508:DDO917508 DNI917508:DNK917508 DXE917508:DXG917508 EHA917508:EHC917508 EQW917508:EQY917508 FAS917508:FAU917508 FKO917508:FKQ917508 FUK917508:FUM917508 GEG917508:GEI917508 GOC917508:GOE917508 GXY917508:GYA917508 HHU917508:HHW917508 HRQ917508:HRS917508 IBM917508:IBO917508 ILI917508:ILK917508 IVE917508:IVG917508 JFA917508:JFC917508 JOW917508:JOY917508 JYS917508:JYU917508 KIO917508:KIQ917508 KSK917508:KSM917508 LCG917508:LCI917508 LMC917508:LME917508 LVY917508:LWA917508 MFU917508:MFW917508 MPQ917508:MPS917508 MZM917508:MZO917508 NJI917508:NJK917508 NTE917508:NTG917508 ODA917508:ODC917508 OMW917508:OMY917508 OWS917508:OWU917508 PGO917508:PGQ917508 PQK917508:PQM917508 QAG917508:QAI917508 QKC917508:QKE917508 QTY917508:QUA917508 RDU917508:RDW917508 RNQ917508:RNS917508 RXM917508:RXO917508 SHI917508:SHK917508 SRE917508:SRG917508 TBA917508:TBC917508 TKW917508:TKY917508 TUS917508:TUU917508 UEO917508:UEQ917508 UOK917508:UOM917508 UYG917508:UYI917508 VIC917508:VIE917508 VRY917508:VSA917508 WBU917508:WBW917508 WLQ917508:WLS917508 WVM917508:WVO917508 F983044:G983044 JA983044:JC983044 SW983044:SY983044 ACS983044:ACU983044 AMO983044:AMQ983044 AWK983044:AWM983044 BGG983044:BGI983044 BQC983044:BQE983044 BZY983044:CAA983044 CJU983044:CJW983044 CTQ983044:CTS983044 DDM983044:DDO983044 DNI983044:DNK983044 DXE983044:DXG983044 EHA983044:EHC983044 EQW983044:EQY983044 FAS983044:FAU983044 FKO983044:FKQ983044 FUK983044:FUM983044 GEG983044:GEI983044 GOC983044:GOE983044 GXY983044:GYA983044 HHU983044:HHW983044 HRQ983044:HRS983044 IBM983044:IBO983044 ILI983044:ILK983044 IVE983044:IVG983044 JFA983044:JFC983044 JOW983044:JOY983044 JYS983044:JYU983044 KIO983044:KIQ983044 KSK983044:KSM983044 LCG983044:LCI983044 LMC983044:LME983044 LVY983044:LWA983044 MFU983044:MFW983044 MPQ983044:MPS983044 MZM983044:MZO983044 NJI983044:NJK983044 NTE983044:NTG983044 ODA983044:ODC983044 OMW983044:OMY983044 OWS983044:OWU983044 PGO983044:PGQ983044 PQK983044:PQM983044 QAG983044:QAI983044 QKC983044:QKE983044 QTY983044:QUA983044 RDU983044:RDW983044 RNQ983044:RNS983044 RXM983044:RXO983044 SHI983044:SHK983044 SRE983044:SRG983044 TBA983044:TBC983044 TKW983044:TKY983044 TUS983044:TUU983044 UEO983044:UEQ983044 UOK983044:UOM983044 UYG983044:UYI983044 VIC983044:VIE983044 VRY983044:VSA983044 WBU983044:WBW983044 WLQ983044:WLS983044 WVM983044:WVO983044 I29 JE29 TA29 ACW29 AMS29 AWO29 BGK29 BQG29 CAC29 CJY29 CTU29 DDQ29 DNM29 DXI29 EHE29 ERA29 FAW29 FKS29 FUO29 GEK29 GOG29 GYC29 HHY29 HRU29 IBQ29 ILM29 IVI29 JFE29 JPA29 JYW29 KIS29 KSO29 LCK29 LMG29 LWC29 MFY29 MPU29 MZQ29 NJM29 NTI29 ODE29 ONA29 OWW29 PGS29 PQO29 QAK29 QKG29 QUC29 RDY29 RNU29 RXQ29 SHM29 SRI29 TBE29 TLA29 TUW29 UES29 UOO29 UYK29 VIG29 VSC29 WBY29 WLU29 WVQ29 I65565 JE65565 TA65565 ACW65565 AMS65565 AWO65565 BGK65565 BQG65565 CAC65565 CJY65565 CTU65565 DDQ65565 DNM65565 DXI65565 EHE65565 ERA65565 FAW65565 FKS65565 FUO65565 GEK65565 GOG65565 GYC65565 HHY65565 HRU65565 IBQ65565 ILM65565 IVI65565 JFE65565 JPA65565 JYW65565 KIS65565 KSO65565 LCK65565 LMG65565 LWC65565 MFY65565 MPU65565 MZQ65565 NJM65565 NTI65565 ODE65565 ONA65565 OWW65565 PGS65565 PQO65565 QAK65565 QKG65565 QUC65565 RDY65565 RNU65565 RXQ65565 SHM65565 SRI65565 TBE65565 TLA65565 TUW65565 UES65565 UOO65565 UYK65565 VIG65565 VSC65565 WBY65565 WLU65565 WVQ65565 I131101 JE131101 TA131101 ACW131101 AMS131101 AWO131101 BGK131101 BQG131101 CAC131101 CJY131101 CTU131101 DDQ131101 DNM131101 DXI131101 EHE131101 ERA131101 FAW131101 FKS131101 FUO131101 GEK131101 GOG131101 GYC131101 HHY131101 HRU131101 IBQ131101 ILM131101 IVI131101 JFE131101 JPA131101 JYW131101 KIS131101 KSO131101 LCK131101 LMG131101 LWC131101 MFY131101 MPU131101 MZQ131101 NJM131101 NTI131101 ODE131101 ONA131101 OWW131101 PGS131101 PQO131101 QAK131101 QKG131101 QUC131101 RDY131101 RNU131101 RXQ131101 SHM131101 SRI131101 TBE131101 TLA131101 TUW131101 UES131101 UOO131101 UYK131101 VIG131101 VSC131101 WBY131101 WLU131101 WVQ131101 I196637 JE196637 TA196637 ACW196637 AMS196637 AWO196637 BGK196637 BQG196637 CAC196637 CJY196637 CTU196637 DDQ196637 DNM196637 DXI196637 EHE196637 ERA196637 FAW196637 FKS196637 FUO196637 GEK196637 GOG196637 GYC196637 HHY196637 HRU196637 IBQ196637 ILM196637 IVI196637 JFE196637 JPA196637 JYW196637 KIS196637 KSO196637 LCK196637 LMG196637 LWC196637 MFY196637 MPU196637 MZQ196637 NJM196637 NTI196637 ODE196637 ONA196637 OWW196637 PGS196637 PQO196637 QAK196637 QKG196637 QUC196637 RDY196637 RNU196637 RXQ196637 SHM196637 SRI196637 TBE196637 TLA196637 TUW196637 UES196637 UOO196637 UYK196637 VIG196637 VSC196637 WBY196637 WLU196637 WVQ196637 I262173 JE262173 TA262173 ACW262173 AMS262173 AWO262173 BGK262173 BQG262173 CAC262173 CJY262173 CTU262173 DDQ262173 DNM262173 DXI262173 EHE262173 ERA262173 FAW262173 FKS262173 FUO262173 GEK262173 GOG262173 GYC262173 HHY262173 HRU262173 IBQ262173 ILM262173 IVI262173 JFE262173 JPA262173 JYW262173 KIS262173 KSO262173 LCK262173 LMG262173 LWC262173 MFY262173 MPU262173 MZQ262173 NJM262173 NTI262173 ODE262173 ONA262173 OWW262173 PGS262173 PQO262173 QAK262173 QKG262173 QUC262173 RDY262173 RNU262173 RXQ262173 SHM262173 SRI262173 TBE262173 TLA262173 TUW262173 UES262173 UOO262173 UYK262173 VIG262173 VSC262173 WBY262173 WLU262173 WVQ262173 I327709 JE327709 TA327709 ACW327709 AMS327709 AWO327709 BGK327709 BQG327709 CAC327709 CJY327709 CTU327709 DDQ327709 DNM327709 DXI327709 EHE327709 ERA327709 FAW327709 FKS327709 FUO327709 GEK327709 GOG327709 GYC327709 HHY327709 HRU327709 IBQ327709 ILM327709 IVI327709 JFE327709 JPA327709 JYW327709 KIS327709 KSO327709 LCK327709 LMG327709 LWC327709 MFY327709 MPU327709 MZQ327709 NJM327709 NTI327709 ODE327709 ONA327709 OWW327709 PGS327709 PQO327709 QAK327709 QKG327709 QUC327709 RDY327709 RNU327709 RXQ327709 SHM327709 SRI327709 TBE327709 TLA327709 TUW327709 UES327709 UOO327709 UYK327709 VIG327709 VSC327709 WBY327709 WLU327709 WVQ327709 I393245 JE393245 TA393245 ACW393245 AMS393245 AWO393245 BGK393245 BQG393245 CAC393245 CJY393245 CTU393245 DDQ393245 DNM393245 DXI393245 EHE393245 ERA393245 FAW393245 FKS393245 FUO393245 GEK393245 GOG393245 GYC393245 HHY393245 HRU393245 IBQ393245 ILM393245 IVI393245 JFE393245 JPA393245 JYW393245 KIS393245 KSO393245 LCK393245 LMG393245 LWC393245 MFY393245 MPU393245 MZQ393245 NJM393245 NTI393245 ODE393245 ONA393245 OWW393245 PGS393245 PQO393245 QAK393245 QKG393245 QUC393245 RDY393245 RNU393245 RXQ393245 SHM393245 SRI393245 TBE393245 TLA393245 TUW393245 UES393245 UOO393245 UYK393245 VIG393245 VSC393245 WBY393245 WLU393245 WVQ393245 I458781 JE458781 TA458781 ACW458781 AMS458781 AWO458781 BGK458781 BQG458781 CAC458781 CJY458781 CTU458781 DDQ458781 DNM458781 DXI458781 EHE458781 ERA458781 FAW458781 FKS458781 FUO458781 GEK458781 GOG458781 GYC458781 HHY458781 HRU458781 IBQ458781 ILM458781 IVI458781 JFE458781 JPA458781 JYW458781 KIS458781 KSO458781 LCK458781 LMG458781 LWC458781 MFY458781 MPU458781 MZQ458781 NJM458781 NTI458781 ODE458781 ONA458781 OWW458781 PGS458781 PQO458781 QAK458781 QKG458781 QUC458781 RDY458781 RNU458781 RXQ458781 SHM458781 SRI458781 TBE458781 TLA458781 TUW458781 UES458781 UOO458781 UYK458781 VIG458781 VSC458781 WBY458781 WLU458781 WVQ458781 I524317 JE524317 TA524317 ACW524317 AMS524317 AWO524317 BGK524317 BQG524317 CAC524317 CJY524317 CTU524317 DDQ524317 DNM524317 DXI524317 EHE524317 ERA524317 FAW524317 FKS524317 FUO524317 GEK524317 GOG524317 GYC524317 HHY524317 HRU524317 IBQ524317 ILM524317 IVI524317 JFE524317 JPA524317 JYW524317 KIS524317 KSO524317 LCK524317 LMG524317 LWC524317 MFY524317 MPU524317 MZQ524317 NJM524317 NTI524317 ODE524317 ONA524317 OWW524317 PGS524317 PQO524317 QAK524317 QKG524317 QUC524317 RDY524317 RNU524317 RXQ524317 SHM524317 SRI524317 TBE524317 TLA524317 TUW524317 UES524317 UOO524317 UYK524317 VIG524317 VSC524317 WBY524317 WLU524317 WVQ524317 I589853 JE589853 TA589853 ACW589853 AMS589853 AWO589853 BGK589853 BQG589853 CAC589853 CJY589853 CTU589853 DDQ589853 DNM589853 DXI589853 EHE589853 ERA589853 FAW589853 FKS589853 FUO589853 GEK589853 GOG589853 GYC589853 HHY589853 HRU589853 IBQ589853 ILM589853 IVI589853 JFE589853 JPA589853 JYW589853 KIS589853 KSO589853 LCK589853 LMG589853 LWC589853 MFY589853 MPU589853 MZQ589853 NJM589853 NTI589853 ODE589853 ONA589853 OWW589853 PGS589853 PQO589853 QAK589853 QKG589853 QUC589853 RDY589853 RNU589853 RXQ589853 SHM589853 SRI589853 TBE589853 TLA589853 TUW589853 UES589853 UOO589853 UYK589853 VIG589853 VSC589853 WBY589853 WLU589853 WVQ589853 I655389 JE655389 TA655389 ACW655389 AMS655389 AWO655389 BGK655389 BQG655389 CAC655389 CJY655389 CTU655389 DDQ655389 DNM655389 DXI655389 EHE655389 ERA655389 FAW655389 FKS655389 FUO655389 GEK655389 GOG655389 GYC655389 HHY655389 HRU655389 IBQ655389 ILM655389 IVI655389 JFE655389 JPA655389 JYW655389 KIS655389 KSO655389 LCK655389 LMG655389 LWC655389 MFY655389 MPU655389 MZQ655389 NJM655389 NTI655389 ODE655389 ONA655389 OWW655389 PGS655389 PQO655389 QAK655389 QKG655389 QUC655389 RDY655389 RNU655389 RXQ655389 SHM655389 SRI655389 TBE655389 TLA655389 TUW655389 UES655389 UOO655389 UYK655389 VIG655389 VSC655389 WBY655389 WLU655389 WVQ655389 I720925 JE720925 TA720925 ACW720925 AMS720925 AWO720925 BGK720925 BQG720925 CAC720925 CJY720925 CTU720925 DDQ720925 DNM720925 DXI720925 EHE720925 ERA720925 FAW720925 FKS720925 FUO720925 GEK720925 GOG720925 GYC720925 HHY720925 HRU720925 IBQ720925 ILM720925 IVI720925 JFE720925 JPA720925 JYW720925 KIS720925 KSO720925 LCK720925 LMG720925 LWC720925 MFY720925 MPU720925 MZQ720925 NJM720925 NTI720925 ODE720925 ONA720925 OWW720925 PGS720925 PQO720925 QAK720925 QKG720925 QUC720925 RDY720925 RNU720925 RXQ720925 SHM720925 SRI720925 TBE720925 TLA720925 TUW720925 UES720925 UOO720925 UYK720925 VIG720925 VSC720925 WBY720925 WLU720925 WVQ720925 I786461 JE786461 TA786461 ACW786461 AMS786461 AWO786461 BGK786461 BQG786461 CAC786461 CJY786461 CTU786461 DDQ786461 DNM786461 DXI786461 EHE786461 ERA786461 FAW786461 FKS786461 FUO786461 GEK786461 GOG786461 GYC786461 HHY786461 HRU786461 IBQ786461 ILM786461 IVI786461 JFE786461 JPA786461 JYW786461 KIS786461 KSO786461 LCK786461 LMG786461 LWC786461 MFY786461 MPU786461 MZQ786461 NJM786461 NTI786461 ODE786461 ONA786461 OWW786461 PGS786461 PQO786461 QAK786461 QKG786461 QUC786461 RDY786461 RNU786461 RXQ786461 SHM786461 SRI786461 TBE786461 TLA786461 TUW786461 UES786461 UOO786461 UYK786461 VIG786461 VSC786461 WBY786461 WLU786461 WVQ786461 I851997 JE851997 TA851997 ACW851997 AMS851997 AWO851997 BGK851997 BQG851997 CAC851997 CJY851997 CTU851997 DDQ851997 DNM851997 DXI851997 EHE851997 ERA851997 FAW851997 FKS851997 FUO851997 GEK851997 GOG851997 GYC851997 HHY851997 HRU851997 IBQ851997 ILM851997 IVI851997 JFE851997 JPA851997 JYW851997 KIS851997 KSO851997 LCK851997 LMG851997 LWC851997 MFY851997 MPU851997 MZQ851997 NJM851997 NTI851997 ODE851997 ONA851997 OWW851997 PGS851997 PQO851997 QAK851997 QKG851997 QUC851997 RDY851997 RNU851997 RXQ851997 SHM851997 SRI851997 TBE851997 TLA851997 TUW851997 UES851997 UOO851997 UYK851997 VIG851997 VSC851997 WBY851997 WLU851997 WVQ851997 I917533 JE917533 TA917533 ACW917533 AMS917533 AWO917533 BGK917533 BQG917533 CAC917533 CJY917533 CTU917533 DDQ917533 DNM917533 DXI917533 EHE917533 ERA917533 FAW917533 FKS917533 FUO917533 GEK917533 GOG917533 GYC917533 HHY917533 HRU917533 IBQ917533 ILM917533 IVI917533 JFE917533 JPA917533 JYW917533 KIS917533 KSO917533 LCK917533 LMG917533 LWC917533 MFY917533 MPU917533 MZQ917533 NJM917533 NTI917533 ODE917533 ONA917533 OWW917533 PGS917533 PQO917533 QAK917533 QKG917533 QUC917533 RDY917533 RNU917533 RXQ917533 SHM917533 SRI917533 TBE917533 TLA917533 TUW917533 UES917533 UOO917533 UYK917533 VIG917533 VSC917533 WBY917533 WLU917533 WVQ917533 I983069 JE983069 TA983069 ACW983069 AMS983069 AWO983069 BGK983069 BQG983069 CAC983069 CJY983069 CTU983069 DDQ983069 DNM983069 DXI983069 EHE983069 ERA983069 FAW983069 FKS983069 FUO983069 GEK983069 GOG983069 GYC983069 HHY983069 HRU983069 IBQ983069 ILM983069 IVI983069 JFE983069 JPA983069 JYW983069 KIS983069 KSO983069 LCK983069 LMG983069 LWC983069 MFY983069 MPU983069 MZQ983069 NJM983069 NTI983069 ODE983069 ONA983069 OWW983069 PGS983069 PQO983069 QAK983069 QKG983069 QUC983069 RDY983069 RNU983069 RXQ983069 SHM983069 SRI983069 TBE983069 TLA983069 TUW983069 UES983069 UOO983069 UYK983069 VIG983069 VSC983069 WBY983069 WLU983069 WVQ983069 O33:Q33 JK33:JM33 TG33:TI33 ADC33:ADE33 AMY33:ANA33 AWU33:AWW33 BGQ33:BGS33 BQM33:BQO33 CAI33:CAK33 CKE33:CKG33 CUA33:CUC33 DDW33:DDY33 DNS33:DNU33 DXO33:DXQ33 EHK33:EHM33 ERG33:ERI33 FBC33:FBE33 FKY33:FLA33 FUU33:FUW33 GEQ33:GES33 GOM33:GOO33 GYI33:GYK33 HIE33:HIG33 HSA33:HSC33 IBW33:IBY33 ILS33:ILU33 IVO33:IVQ33 JFK33:JFM33 JPG33:JPI33 JZC33:JZE33 KIY33:KJA33 KSU33:KSW33 LCQ33:LCS33 LMM33:LMO33 LWI33:LWK33 MGE33:MGG33 MQA33:MQC33 MZW33:MZY33 NJS33:NJU33 NTO33:NTQ33 ODK33:ODM33 ONG33:ONI33 OXC33:OXE33 PGY33:PHA33 PQU33:PQW33 QAQ33:QAS33 QKM33:QKO33 QUI33:QUK33 REE33:REG33 ROA33:ROC33 RXW33:RXY33 SHS33:SHU33 SRO33:SRQ33 TBK33:TBM33 TLG33:TLI33 TVC33:TVE33 UEY33:UFA33 UOU33:UOW33 UYQ33:UYS33 VIM33:VIO33 VSI33:VSK33 WCE33:WCG33 WMA33:WMC33 WVW33:WVY33 O65569:Q65569 JK65569:JM65569 TG65569:TI65569 ADC65569:ADE65569 AMY65569:ANA65569 AWU65569:AWW65569 BGQ65569:BGS65569 BQM65569:BQO65569 CAI65569:CAK65569 CKE65569:CKG65569 CUA65569:CUC65569 DDW65569:DDY65569 DNS65569:DNU65569 DXO65569:DXQ65569 EHK65569:EHM65569 ERG65569:ERI65569 FBC65569:FBE65569 FKY65569:FLA65569 FUU65569:FUW65569 GEQ65569:GES65569 GOM65569:GOO65569 GYI65569:GYK65569 HIE65569:HIG65569 HSA65569:HSC65569 IBW65569:IBY65569 ILS65569:ILU65569 IVO65569:IVQ65569 JFK65569:JFM65569 JPG65569:JPI65569 JZC65569:JZE65569 KIY65569:KJA65569 KSU65569:KSW65569 LCQ65569:LCS65569 LMM65569:LMO65569 LWI65569:LWK65569 MGE65569:MGG65569 MQA65569:MQC65569 MZW65569:MZY65569 NJS65569:NJU65569 NTO65569:NTQ65569 ODK65569:ODM65569 ONG65569:ONI65569 OXC65569:OXE65569 PGY65569:PHA65569 PQU65569:PQW65569 QAQ65569:QAS65569 QKM65569:QKO65569 QUI65569:QUK65569 REE65569:REG65569 ROA65569:ROC65569 RXW65569:RXY65569 SHS65569:SHU65569 SRO65569:SRQ65569 TBK65569:TBM65569 TLG65569:TLI65569 TVC65569:TVE65569 UEY65569:UFA65569 UOU65569:UOW65569 UYQ65569:UYS65569 VIM65569:VIO65569 VSI65569:VSK65569 WCE65569:WCG65569 WMA65569:WMC65569 WVW65569:WVY65569 O131105:Q131105 JK131105:JM131105 TG131105:TI131105 ADC131105:ADE131105 AMY131105:ANA131105 AWU131105:AWW131105 BGQ131105:BGS131105 BQM131105:BQO131105 CAI131105:CAK131105 CKE131105:CKG131105 CUA131105:CUC131105 DDW131105:DDY131105 DNS131105:DNU131105 DXO131105:DXQ131105 EHK131105:EHM131105 ERG131105:ERI131105 FBC131105:FBE131105 FKY131105:FLA131105 FUU131105:FUW131105 GEQ131105:GES131105 GOM131105:GOO131105 GYI131105:GYK131105 HIE131105:HIG131105 HSA131105:HSC131105 IBW131105:IBY131105 ILS131105:ILU131105 IVO131105:IVQ131105 JFK131105:JFM131105 JPG131105:JPI131105 JZC131105:JZE131105 KIY131105:KJA131105 KSU131105:KSW131105 LCQ131105:LCS131105 LMM131105:LMO131105 LWI131105:LWK131105 MGE131105:MGG131105 MQA131105:MQC131105 MZW131105:MZY131105 NJS131105:NJU131105 NTO131105:NTQ131105 ODK131105:ODM131105 ONG131105:ONI131105 OXC131105:OXE131105 PGY131105:PHA131105 PQU131105:PQW131105 QAQ131105:QAS131105 QKM131105:QKO131105 QUI131105:QUK131105 REE131105:REG131105 ROA131105:ROC131105 RXW131105:RXY131105 SHS131105:SHU131105 SRO131105:SRQ131105 TBK131105:TBM131105 TLG131105:TLI131105 TVC131105:TVE131105 UEY131105:UFA131105 UOU131105:UOW131105 UYQ131105:UYS131105 VIM131105:VIO131105 VSI131105:VSK131105 WCE131105:WCG131105 WMA131105:WMC131105 WVW131105:WVY131105 O196641:Q196641 JK196641:JM196641 TG196641:TI196641 ADC196641:ADE196641 AMY196641:ANA196641 AWU196641:AWW196641 BGQ196641:BGS196641 BQM196641:BQO196641 CAI196641:CAK196641 CKE196641:CKG196641 CUA196641:CUC196641 DDW196641:DDY196641 DNS196641:DNU196641 DXO196641:DXQ196641 EHK196641:EHM196641 ERG196641:ERI196641 FBC196641:FBE196641 FKY196641:FLA196641 FUU196641:FUW196641 GEQ196641:GES196641 GOM196641:GOO196641 GYI196641:GYK196641 HIE196641:HIG196641 HSA196641:HSC196641 IBW196641:IBY196641 ILS196641:ILU196641 IVO196641:IVQ196641 JFK196641:JFM196641 JPG196641:JPI196641 JZC196641:JZE196641 KIY196641:KJA196641 KSU196641:KSW196641 LCQ196641:LCS196641 LMM196641:LMO196641 LWI196641:LWK196641 MGE196641:MGG196641 MQA196641:MQC196641 MZW196641:MZY196641 NJS196641:NJU196641 NTO196641:NTQ196641 ODK196641:ODM196641 ONG196641:ONI196641 OXC196641:OXE196641 PGY196641:PHA196641 PQU196641:PQW196641 QAQ196641:QAS196641 QKM196641:QKO196641 QUI196641:QUK196641 REE196641:REG196641 ROA196641:ROC196641 RXW196641:RXY196641 SHS196641:SHU196641 SRO196641:SRQ196641 TBK196641:TBM196641 TLG196641:TLI196641 TVC196641:TVE196641 UEY196641:UFA196641 UOU196641:UOW196641 UYQ196641:UYS196641 VIM196641:VIO196641 VSI196641:VSK196641 WCE196641:WCG196641 WMA196641:WMC196641 WVW196641:WVY196641 O262177:Q262177 JK262177:JM262177 TG262177:TI262177 ADC262177:ADE262177 AMY262177:ANA262177 AWU262177:AWW262177 BGQ262177:BGS262177 BQM262177:BQO262177 CAI262177:CAK262177 CKE262177:CKG262177 CUA262177:CUC262177 DDW262177:DDY262177 DNS262177:DNU262177 DXO262177:DXQ262177 EHK262177:EHM262177 ERG262177:ERI262177 FBC262177:FBE262177 FKY262177:FLA262177 FUU262177:FUW262177 GEQ262177:GES262177 GOM262177:GOO262177 GYI262177:GYK262177 HIE262177:HIG262177 HSA262177:HSC262177 IBW262177:IBY262177 ILS262177:ILU262177 IVO262177:IVQ262177 JFK262177:JFM262177 JPG262177:JPI262177 JZC262177:JZE262177 KIY262177:KJA262177 KSU262177:KSW262177 LCQ262177:LCS262177 LMM262177:LMO262177 LWI262177:LWK262177 MGE262177:MGG262177 MQA262177:MQC262177 MZW262177:MZY262177 NJS262177:NJU262177 NTO262177:NTQ262177 ODK262177:ODM262177 ONG262177:ONI262177 OXC262177:OXE262177 PGY262177:PHA262177 PQU262177:PQW262177 QAQ262177:QAS262177 QKM262177:QKO262177 QUI262177:QUK262177 REE262177:REG262177 ROA262177:ROC262177 RXW262177:RXY262177 SHS262177:SHU262177 SRO262177:SRQ262177 TBK262177:TBM262177 TLG262177:TLI262177 TVC262177:TVE262177 UEY262177:UFA262177 UOU262177:UOW262177 UYQ262177:UYS262177 VIM262177:VIO262177 VSI262177:VSK262177 WCE262177:WCG262177 WMA262177:WMC262177 WVW262177:WVY262177 O327713:Q327713 JK327713:JM327713 TG327713:TI327713 ADC327713:ADE327713 AMY327713:ANA327713 AWU327713:AWW327713 BGQ327713:BGS327713 BQM327713:BQO327713 CAI327713:CAK327713 CKE327713:CKG327713 CUA327713:CUC327713 DDW327713:DDY327713 DNS327713:DNU327713 DXO327713:DXQ327713 EHK327713:EHM327713 ERG327713:ERI327713 FBC327713:FBE327713 FKY327713:FLA327713 FUU327713:FUW327713 GEQ327713:GES327713 GOM327713:GOO327713 GYI327713:GYK327713 HIE327713:HIG327713 HSA327713:HSC327713 IBW327713:IBY327713 ILS327713:ILU327713 IVO327713:IVQ327713 JFK327713:JFM327713 JPG327713:JPI327713 JZC327713:JZE327713 KIY327713:KJA327713 KSU327713:KSW327713 LCQ327713:LCS327713 LMM327713:LMO327713 LWI327713:LWK327713 MGE327713:MGG327713 MQA327713:MQC327713 MZW327713:MZY327713 NJS327713:NJU327713 NTO327713:NTQ327713 ODK327713:ODM327713 ONG327713:ONI327713 OXC327713:OXE327713 PGY327713:PHA327713 PQU327713:PQW327713 QAQ327713:QAS327713 QKM327713:QKO327713 QUI327713:QUK327713 REE327713:REG327713 ROA327713:ROC327713 RXW327713:RXY327713 SHS327713:SHU327713 SRO327713:SRQ327713 TBK327713:TBM327713 TLG327713:TLI327713 TVC327713:TVE327713 UEY327713:UFA327713 UOU327713:UOW327713 UYQ327713:UYS327713 VIM327713:VIO327713 VSI327713:VSK327713 WCE327713:WCG327713 WMA327713:WMC327713 WVW327713:WVY327713 O393249:Q393249 JK393249:JM393249 TG393249:TI393249 ADC393249:ADE393249 AMY393249:ANA393249 AWU393249:AWW393249 BGQ393249:BGS393249 BQM393249:BQO393249 CAI393249:CAK393249 CKE393249:CKG393249 CUA393249:CUC393249 DDW393249:DDY393249 DNS393249:DNU393249 DXO393249:DXQ393249 EHK393249:EHM393249 ERG393249:ERI393249 FBC393249:FBE393249 FKY393249:FLA393249 FUU393249:FUW393249 GEQ393249:GES393249 GOM393249:GOO393249 GYI393249:GYK393249 HIE393249:HIG393249 HSA393249:HSC393249 IBW393249:IBY393249 ILS393249:ILU393249 IVO393249:IVQ393249 JFK393249:JFM393249 JPG393249:JPI393249 JZC393249:JZE393249 KIY393249:KJA393249 KSU393249:KSW393249 LCQ393249:LCS393249 LMM393249:LMO393249 LWI393249:LWK393249 MGE393249:MGG393249 MQA393249:MQC393249 MZW393249:MZY393249 NJS393249:NJU393249 NTO393249:NTQ393249 ODK393249:ODM393249 ONG393249:ONI393249 OXC393249:OXE393249 PGY393249:PHA393249 PQU393249:PQW393249 QAQ393249:QAS393249 QKM393249:QKO393249 QUI393249:QUK393249 REE393249:REG393249 ROA393249:ROC393249 RXW393249:RXY393249 SHS393249:SHU393249 SRO393249:SRQ393249 TBK393249:TBM393249 TLG393249:TLI393249 TVC393249:TVE393249 UEY393249:UFA393249 UOU393249:UOW393249 UYQ393249:UYS393249 VIM393249:VIO393249 VSI393249:VSK393249 WCE393249:WCG393249 WMA393249:WMC393249 WVW393249:WVY393249 O458785:Q458785 JK458785:JM458785 TG458785:TI458785 ADC458785:ADE458785 AMY458785:ANA458785 AWU458785:AWW458785 BGQ458785:BGS458785 BQM458785:BQO458785 CAI458785:CAK458785 CKE458785:CKG458785 CUA458785:CUC458785 DDW458785:DDY458785 DNS458785:DNU458785 DXO458785:DXQ458785 EHK458785:EHM458785 ERG458785:ERI458785 FBC458785:FBE458785 FKY458785:FLA458785 FUU458785:FUW458785 GEQ458785:GES458785 GOM458785:GOO458785 GYI458785:GYK458785 HIE458785:HIG458785 HSA458785:HSC458785 IBW458785:IBY458785 ILS458785:ILU458785 IVO458785:IVQ458785 JFK458785:JFM458785 JPG458785:JPI458785 JZC458785:JZE458785 KIY458785:KJA458785 KSU458785:KSW458785 LCQ458785:LCS458785 LMM458785:LMO458785 LWI458785:LWK458785 MGE458785:MGG458785 MQA458785:MQC458785 MZW458785:MZY458785 NJS458785:NJU458785 NTO458785:NTQ458785 ODK458785:ODM458785 ONG458785:ONI458785 OXC458785:OXE458785 PGY458785:PHA458785 PQU458785:PQW458785 QAQ458785:QAS458785 QKM458785:QKO458785 QUI458785:QUK458785 REE458785:REG458785 ROA458785:ROC458785 RXW458785:RXY458785 SHS458785:SHU458785 SRO458785:SRQ458785 TBK458785:TBM458785 TLG458785:TLI458785 TVC458785:TVE458785 UEY458785:UFA458785 UOU458785:UOW458785 UYQ458785:UYS458785 VIM458785:VIO458785 VSI458785:VSK458785 WCE458785:WCG458785 WMA458785:WMC458785 WVW458785:WVY458785 O524321:Q524321 JK524321:JM524321 TG524321:TI524321 ADC524321:ADE524321 AMY524321:ANA524321 AWU524321:AWW524321 BGQ524321:BGS524321 BQM524321:BQO524321 CAI524321:CAK524321 CKE524321:CKG524321 CUA524321:CUC524321 DDW524321:DDY524321 DNS524321:DNU524321 DXO524321:DXQ524321 EHK524321:EHM524321 ERG524321:ERI524321 FBC524321:FBE524321 FKY524321:FLA524321 FUU524321:FUW524321 GEQ524321:GES524321 GOM524321:GOO524321 GYI524321:GYK524321 HIE524321:HIG524321 HSA524321:HSC524321 IBW524321:IBY524321 ILS524321:ILU524321 IVO524321:IVQ524321 JFK524321:JFM524321 JPG524321:JPI524321 JZC524321:JZE524321 KIY524321:KJA524321 KSU524321:KSW524321 LCQ524321:LCS524321 LMM524321:LMO524321 LWI524321:LWK524321 MGE524321:MGG524321 MQA524321:MQC524321 MZW524321:MZY524321 NJS524321:NJU524321 NTO524321:NTQ524321 ODK524321:ODM524321 ONG524321:ONI524321 OXC524321:OXE524321 PGY524321:PHA524321 PQU524321:PQW524321 QAQ524321:QAS524321 QKM524321:QKO524321 QUI524321:QUK524321 REE524321:REG524321 ROA524321:ROC524321 RXW524321:RXY524321 SHS524321:SHU524321 SRO524321:SRQ524321 TBK524321:TBM524321 TLG524321:TLI524321 TVC524321:TVE524321 UEY524321:UFA524321 UOU524321:UOW524321 UYQ524321:UYS524321 VIM524321:VIO524321 VSI524321:VSK524321 WCE524321:WCG524321 WMA524321:WMC524321 WVW524321:WVY524321 O589857:Q589857 JK589857:JM589857 TG589857:TI589857 ADC589857:ADE589857 AMY589857:ANA589857 AWU589857:AWW589857 BGQ589857:BGS589857 BQM589857:BQO589857 CAI589857:CAK589857 CKE589857:CKG589857 CUA589857:CUC589857 DDW589857:DDY589857 DNS589857:DNU589857 DXO589857:DXQ589857 EHK589857:EHM589857 ERG589857:ERI589857 FBC589857:FBE589857 FKY589857:FLA589857 FUU589857:FUW589857 GEQ589857:GES589857 GOM589857:GOO589857 GYI589857:GYK589857 HIE589857:HIG589857 HSA589857:HSC589857 IBW589857:IBY589857 ILS589857:ILU589857 IVO589857:IVQ589857 JFK589857:JFM589857 JPG589857:JPI589857 JZC589857:JZE589857 KIY589857:KJA589857 KSU589857:KSW589857 LCQ589857:LCS589857 LMM589857:LMO589857 LWI589857:LWK589857 MGE589857:MGG589857 MQA589857:MQC589857 MZW589857:MZY589857 NJS589857:NJU589857 NTO589857:NTQ589857 ODK589857:ODM589857 ONG589857:ONI589857 OXC589857:OXE589857 PGY589857:PHA589857 PQU589857:PQW589857 QAQ589857:QAS589857 QKM589857:QKO589857 QUI589857:QUK589857 REE589857:REG589857 ROA589857:ROC589857 RXW589857:RXY589857 SHS589857:SHU589857 SRO589857:SRQ589857 TBK589857:TBM589857 TLG589857:TLI589857 TVC589857:TVE589857 UEY589857:UFA589857 UOU589857:UOW589857 UYQ589857:UYS589857 VIM589857:VIO589857 VSI589857:VSK589857 WCE589857:WCG589857 WMA589857:WMC589857 WVW589857:WVY589857 O655393:Q655393 JK655393:JM655393 TG655393:TI655393 ADC655393:ADE655393 AMY655393:ANA655393 AWU655393:AWW655393 BGQ655393:BGS655393 BQM655393:BQO655393 CAI655393:CAK655393 CKE655393:CKG655393 CUA655393:CUC655393 DDW655393:DDY655393 DNS655393:DNU655393 DXO655393:DXQ655393 EHK655393:EHM655393 ERG655393:ERI655393 FBC655393:FBE655393 FKY655393:FLA655393 FUU655393:FUW655393 GEQ655393:GES655393 GOM655393:GOO655393 GYI655393:GYK655393 HIE655393:HIG655393 HSA655393:HSC655393 IBW655393:IBY655393 ILS655393:ILU655393 IVO655393:IVQ655393 JFK655393:JFM655393 JPG655393:JPI655393 JZC655393:JZE655393 KIY655393:KJA655393 KSU655393:KSW655393 LCQ655393:LCS655393 LMM655393:LMO655393 LWI655393:LWK655393 MGE655393:MGG655393 MQA655393:MQC655393 MZW655393:MZY655393 NJS655393:NJU655393 NTO655393:NTQ655393 ODK655393:ODM655393 ONG655393:ONI655393 OXC655393:OXE655393 PGY655393:PHA655393 PQU655393:PQW655393 QAQ655393:QAS655393 QKM655393:QKO655393 QUI655393:QUK655393 REE655393:REG655393 ROA655393:ROC655393 RXW655393:RXY655393 SHS655393:SHU655393 SRO655393:SRQ655393 TBK655393:TBM655393 TLG655393:TLI655393 TVC655393:TVE655393 UEY655393:UFA655393 UOU655393:UOW655393 UYQ655393:UYS655393 VIM655393:VIO655393 VSI655393:VSK655393 WCE655393:WCG655393 WMA655393:WMC655393 WVW655393:WVY655393 O720929:Q720929 JK720929:JM720929 TG720929:TI720929 ADC720929:ADE720929 AMY720929:ANA720929 AWU720929:AWW720929 BGQ720929:BGS720929 BQM720929:BQO720929 CAI720929:CAK720929 CKE720929:CKG720929 CUA720929:CUC720929 DDW720929:DDY720929 DNS720929:DNU720929 DXO720929:DXQ720929 EHK720929:EHM720929 ERG720929:ERI720929 FBC720929:FBE720929 FKY720929:FLA720929 FUU720929:FUW720929 GEQ720929:GES720929 GOM720929:GOO720929 GYI720929:GYK720929 HIE720929:HIG720929 HSA720929:HSC720929 IBW720929:IBY720929 ILS720929:ILU720929 IVO720929:IVQ720929 JFK720929:JFM720929 JPG720929:JPI720929 JZC720929:JZE720929 KIY720929:KJA720929 KSU720929:KSW720929 LCQ720929:LCS720929 LMM720929:LMO720929 LWI720929:LWK720929 MGE720929:MGG720929 MQA720929:MQC720929 MZW720929:MZY720929 NJS720929:NJU720929 NTO720929:NTQ720929 ODK720929:ODM720929 ONG720929:ONI720929 OXC720929:OXE720929 PGY720929:PHA720929 PQU720929:PQW720929 QAQ720929:QAS720929 QKM720929:QKO720929 QUI720929:QUK720929 REE720929:REG720929 ROA720929:ROC720929 RXW720929:RXY720929 SHS720929:SHU720929 SRO720929:SRQ720929 TBK720929:TBM720929 TLG720929:TLI720929 TVC720929:TVE720929 UEY720929:UFA720929 UOU720929:UOW720929 UYQ720929:UYS720929 VIM720929:VIO720929 VSI720929:VSK720929 WCE720929:WCG720929 WMA720929:WMC720929 WVW720929:WVY720929 O786465:Q786465 JK786465:JM786465 TG786465:TI786465 ADC786465:ADE786465 AMY786465:ANA786465 AWU786465:AWW786465 BGQ786465:BGS786465 BQM786465:BQO786465 CAI786465:CAK786465 CKE786465:CKG786465 CUA786465:CUC786465 DDW786465:DDY786465 DNS786465:DNU786465 DXO786465:DXQ786465 EHK786465:EHM786465 ERG786465:ERI786465 FBC786465:FBE786465 FKY786465:FLA786465 FUU786465:FUW786465 GEQ786465:GES786465 GOM786465:GOO786465 GYI786465:GYK786465 HIE786465:HIG786465 HSA786465:HSC786465 IBW786465:IBY786465 ILS786465:ILU786465 IVO786465:IVQ786465 JFK786465:JFM786465 JPG786465:JPI786465 JZC786465:JZE786465 KIY786465:KJA786465 KSU786465:KSW786465 LCQ786465:LCS786465 LMM786465:LMO786465 LWI786465:LWK786465 MGE786465:MGG786465 MQA786465:MQC786465 MZW786465:MZY786465 NJS786465:NJU786465 NTO786465:NTQ786465 ODK786465:ODM786465 ONG786465:ONI786465 OXC786465:OXE786465 PGY786465:PHA786465 PQU786465:PQW786465 QAQ786465:QAS786465 QKM786465:QKO786465 QUI786465:QUK786465 REE786465:REG786465 ROA786465:ROC786465 RXW786465:RXY786465 SHS786465:SHU786465 SRO786465:SRQ786465 TBK786465:TBM786465 TLG786465:TLI786465 TVC786465:TVE786465 UEY786465:UFA786465 UOU786465:UOW786465 UYQ786465:UYS786465 VIM786465:VIO786465 VSI786465:VSK786465 WCE786465:WCG786465 WMA786465:WMC786465 WVW786465:WVY786465 O852001:Q852001 JK852001:JM852001 TG852001:TI852001 ADC852001:ADE852001 AMY852001:ANA852001 AWU852001:AWW852001 BGQ852001:BGS852001 BQM852001:BQO852001 CAI852001:CAK852001 CKE852001:CKG852001 CUA852001:CUC852001 DDW852001:DDY852001 DNS852001:DNU852001 DXO852001:DXQ852001 EHK852001:EHM852001 ERG852001:ERI852001 FBC852001:FBE852001 FKY852001:FLA852001 FUU852001:FUW852001 GEQ852001:GES852001 GOM852001:GOO852001 GYI852001:GYK852001 HIE852001:HIG852001 HSA852001:HSC852001 IBW852001:IBY852001 ILS852001:ILU852001 IVO852001:IVQ852001 JFK852001:JFM852001 JPG852001:JPI852001 JZC852001:JZE852001 KIY852001:KJA852001 KSU852001:KSW852001 LCQ852001:LCS852001 LMM852001:LMO852001 LWI852001:LWK852001 MGE852001:MGG852001 MQA852001:MQC852001 MZW852001:MZY852001 NJS852001:NJU852001 NTO852001:NTQ852001 ODK852001:ODM852001 ONG852001:ONI852001 OXC852001:OXE852001 PGY852001:PHA852001 PQU852001:PQW852001 QAQ852001:QAS852001 QKM852001:QKO852001 QUI852001:QUK852001 REE852001:REG852001 ROA852001:ROC852001 RXW852001:RXY852001 SHS852001:SHU852001 SRO852001:SRQ852001 TBK852001:TBM852001 TLG852001:TLI852001 TVC852001:TVE852001 UEY852001:UFA852001 UOU852001:UOW852001 UYQ852001:UYS852001 VIM852001:VIO852001 VSI852001:VSK852001 WCE852001:WCG852001 WMA852001:WMC852001 WVW852001:WVY852001 O917537:Q917537 JK917537:JM917537 TG917537:TI917537 ADC917537:ADE917537 AMY917537:ANA917537 AWU917537:AWW917537 BGQ917537:BGS917537 BQM917537:BQO917537 CAI917537:CAK917537 CKE917537:CKG917537 CUA917537:CUC917537 DDW917537:DDY917537 DNS917537:DNU917537 DXO917537:DXQ917537 EHK917537:EHM917537 ERG917537:ERI917537 FBC917537:FBE917537 FKY917537:FLA917537 FUU917537:FUW917537 GEQ917537:GES917537 GOM917537:GOO917537 GYI917537:GYK917537 HIE917537:HIG917537 HSA917537:HSC917537 IBW917537:IBY917537 ILS917537:ILU917537 IVO917537:IVQ917537 JFK917537:JFM917537 JPG917537:JPI917537 JZC917537:JZE917537 KIY917537:KJA917537 KSU917537:KSW917537 LCQ917537:LCS917537 LMM917537:LMO917537 LWI917537:LWK917537 MGE917537:MGG917537 MQA917537:MQC917537 MZW917537:MZY917537 NJS917537:NJU917537 NTO917537:NTQ917537 ODK917537:ODM917537 ONG917537:ONI917537 OXC917537:OXE917537 PGY917537:PHA917537 PQU917537:PQW917537 QAQ917537:QAS917537 QKM917537:QKO917537 QUI917537:QUK917537 REE917537:REG917537 ROA917537:ROC917537 RXW917537:RXY917537 SHS917537:SHU917537 SRO917537:SRQ917537 TBK917537:TBM917537 TLG917537:TLI917537 TVC917537:TVE917537 UEY917537:UFA917537 UOU917537:UOW917537 UYQ917537:UYS917537 VIM917537:VIO917537 VSI917537:VSK917537 WCE917537:WCG917537 WMA917537:WMC917537 WVW917537:WVY917537 O983073:Q983073 JK983073:JM983073 TG983073:TI983073 ADC983073:ADE983073 AMY983073:ANA983073 AWU983073:AWW983073 BGQ983073:BGS983073 BQM983073:BQO983073 CAI983073:CAK983073 CKE983073:CKG983073 CUA983073:CUC983073 DDW983073:DDY983073 DNS983073:DNU983073 DXO983073:DXQ983073 EHK983073:EHM983073 ERG983073:ERI983073 FBC983073:FBE983073 FKY983073:FLA983073 FUU983073:FUW983073 GEQ983073:GES983073 GOM983073:GOO983073 GYI983073:GYK983073 HIE983073:HIG983073 HSA983073:HSC983073 IBW983073:IBY983073 ILS983073:ILU983073 IVO983073:IVQ983073 JFK983073:JFM983073 JPG983073:JPI983073 JZC983073:JZE983073 KIY983073:KJA983073 KSU983073:KSW983073 LCQ983073:LCS983073 LMM983073:LMO983073 LWI983073:LWK983073 MGE983073:MGG983073 MQA983073:MQC983073 MZW983073:MZY983073 NJS983073:NJU983073 NTO983073:NTQ983073 ODK983073:ODM983073 ONG983073:ONI983073 OXC983073:OXE983073 PGY983073:PHA983073 PQU983073:PQW983073 QAQ983073:QAS983073 QKM983073:QKO983073 QUI983073:QUK983073 REE983073:REG983073 ROA983073:ROC983073 RXW983073:RXY983073 SHS983073:SHU983073 SRO983073:SRQ983073 TBK983073:TBM983073 TLG983073:TLI983073 TVC983073:TVE983073 UEY983073:UFA983073 UOU983073:UOW983073 UYQ983073:UYS983073 VIM983073:VIO983073 VSI983073:VSK983073 WCE983073:WCG983073 WMA983073:WMC983073 WVW983073:WVY983073 C32:D36 IX32:IY36 ST32:SU36 ACP32:ACQ36 AML32:AMM36 AWH32:AWI36 BGD32:BGE36 BPZ32:BQA36 BZV32:BZW36 CJR32:CJS36 CTN32:CTO36 DDJ32:DDK36 DNF32:DNG36 DXB32:DXC36 EGX32:EGY36 EQT32:EQU36 FAP32:FAQ36 FKL32:FKM36 FUH32:FUI36 GED32:GEE36 GNZ32:GOA36 GXV32:GXW36 HHR32:HHS36 HRN32:HRO36 IBJ32:IBK36 ILF32:ILG36 IVB32:IVC36 JEX32:JEY36 JOT32:JOU36 JYP32:JYQ36 KIL32:KIM36 KSH32:KSI36 LCD32:LCE36 LLZ32:LMA36 LVV32:LVW36 MFR32:MFS36 MPN32:MPO36 MZJ32:MZK36 NJF32:NJG36 NTB32:NTC36 OCX32:OCY36 OMT32:OMU36 OWP32:OWQ36 PGL32:PGM36 PQH32:PQI36 QAD32:QAE36 QJZ32:QKA36 QTV32:QTW36 RDR32:RDS36 RNN32:RNO36 RXJ32:RXK36 SHF32:SHG36 SRB32:SRC36 TAX32:TAY36 TKT32:TKU36 TUP32:TUQ36 UEL32:UEM36 UOH32:UOI36 UYD32:UYE36 VHZ32:VIA36 VRV32:VRW36 WBR32:WBS36 WLN32:WLO36 WVJ32:WVK36 C65568:D65572 IX65568:IY65572 ST65568:SU65572 ACP65568:ACQ65572 AML65568:AMM65572 AWH65568:AWI65572 BGD65568:BGE65572 BPZ65568:BQA65572 BZV65568:BZW65572 CJR65568:CJS65572 CTN65568:CTO65572 DDJ65568:DDK65572 DNF65568:DNG65572 DXB65568:DXC65572 EGX65568:EGY65572 EQT65568:EQU65572 FAP65568:FAQ65572 FKL65568:FKM65572 FUH65568:FUI65572 GED65568:GEE65572 GNZ65568:GOA65572 GXV65568:GXW65572 HHR65568:HHS65572 HRN65568:HRO65572 IBJ65568:IBK65572 ILF65568:ILG65572 IVB65568:IVC65572 JEX65568:JEY65572 JOT65568:JOU65572 JYP65568:JYQ65572 KIL65568:KIM65572 KSH65568:KSI65572 LCD65568:LCE65572 LLZ65568:LMA65572 LVV65568:LVW65572 MFR65568:MFS65572 MPN65568:MPO65572 MZJ65568:MZK65572 NJF65568:NJG65572 NTB65568:NTC65572 OCX65568:OCY65572 OMT65568:OMU65572 OWP65568:OWQ65572 PGL65568:PGM65572 PQH65568:PQI65572 QAD65568:QAE65572 QJZ65568:QKA65572 QTV65568:QTW65572 RDR65568:RDS65572 RNN65568:RNO65572 RXJ65568:RXK65572 SHF65568:SHG65572 SRB65568:SRC65572 TAX65568:TAY65572 TKT65568:TKU65572 TUP65568:TUQ65572 UEL65568:UEM65572 UOH65568:UOI65572 UYD65568:UYE65572 VHZ65568:VIA65572 VRV65568:VRW65572 WBR65568:WBS65572 WLN65568:WLO65572 WVJ65568:WVK65572 C131104:D131108 IX131104:IY131108 ST131104:SU131108 ACP131104:ACQ131108 AML131104:AMM131108 AWH131104:AWI131108 BGD131104:BGE131108 BPZ131104:BQA131108 BZV131104:BZW131108 CJR131104:CJS131108 CTN131104:CTO131108 DDJ131104:DDK131108 DNF131104:DNG131108 DXB131104:DXC131108 EGX131104:EGY131108 EQT131104:EQU131108 FAP131104:FAQ131108 FKL131104:FKM131108 FUH131104:FUI131108 GED131104:GEE131108 GNZ131104:GOA131108 GXV131104:GXW131108 HHR131104:HHS131108 HRN131104:HRO131108 IBJ131104:IBK131108 ILF131104:ILG131108 IVB131104:IVC131108 JEX131104:JEY131108 JOT131104:JOU131108 JYP131104:JYQ131108 KIL131104:KIM131108 KSH131104:KSI131108 LCD131104:LCE131108 LLZ131104:LMA131108 LVV131104:LVW131108 MFR131104:MFS131108 MPN131104:MPO131108 MZJ131104:MZK131108 NJF131104:NJG131108 NTB131104:NTC131108 OCX131104:OCY131108 OMT131104:OMU131108 OWP131104:OWQ131108 PGL131104:PGM131108 PQH131104:PQI131108 QAD131104:QAE131108 QJZ131104:QKA131108 QTV131104:QTW131108 RDR131104:RDS131108 RNN131104:RNO131108 RXJ131104:RXK131108 SHF131104:SHG131108 SRB131104:SRC131108 TAX131104:TAY131108 TKT131104:TKU131108 TUP131104:TUQ131108 UEL131104:UEM131108 UOH131104:UOI131108 UYD131104:UYE131108 VHZ131104:VIA131108 VRV131104:VRW131108 WBR131104:WBS131108 WLN131104:WLO131108 WVJ131104:WVK131108 C196640:D196644 IX196640:IY196644 ST196640:SU196644 ACP196640:ACQ196644 AML196640:AMM196644 AWH196640:AWI196644 BGD196640:BGE196644 BPZ196640:BQA196644 BZV196640:BZW196644 CJR196640:CJS196644 CTN196640:CTO196644 DDJ196640:DDK196644 DNF196640:DNG196644 DXB196640:DXC196644 EGX196640:EGY196644 EQT196640:EQU196644 FAP196640:FAQ196644 FKL196640:FKM196644 FUH196640:FUI196644 GED196640:GEE196644 GNZ196640:GOA196644 GXV196640:GXW196644 HHR196640:HHS196644 HRN196640:HRO196644 IBJ196640:IBK196644 ILF196640:ILG196644 IVB196640:IVC196644 JEX196640:JEY196644 JOT196640:JOU196644 JYP196640:JYQ196644 KIL196640:KIM196644 KSH196640:KSI196644 LCD196640:LCE196644 LLZ196640:LMA196644 LVV196640:LVW196644 MFR196640:MFS196644 MPN196640:MPO196644 MZJ196640:MZK196644 NJF196640:NJG196644 NTB196640:NTC196644 OCX196640:OCY196644 OMT196640:OMU196644 OWP196640:OWQ196644 PGL196640:PGM196644 PQH196640:PQI196644 QAD196640:QAE196644 QJZ196640:QKA196644 QTV196640:QTW196644 RDR196640:RDS196644 RNN196640:RNO196644 RXJ196640:RXK196644 SHF196640:SHG196644 SRB196640:SRC196644 TAX196640:TAY196644 TKT196640:TKU196644 TUP196640:TUQ196644 UEL196640:UEM196644 UOH196640:UOI196644 UYD196640:UYE196644 VHZ196640:VIA196644 VRV196640:VRW196644 WBR196640:WBS196644 WLN196640:WLO196644 WVJ196640:WVK196644 C262176:D262180 IX262176:IY262180 ST262176:SU262180 ACP262176:ACQ262180 AML262176:AMM262180 AWH262176:AWI262180 BGD262176:BGE262180 BPZ262176:BQA262180 BZV262176:BZW262180 CJR262176:CJS262180 CTN262176:CTO262180 DDJ262176:DDK262180 DNF262176:DNG262180 DXB262176:DXC262180 EGX262176:EGY262180 EQT262176:EQU262180 FAP262176:FAQ262180 FKL262176:FKM262180 FUH262176:FUI262180 GED262176:GEE262180 GNZ262176:GOA262180 GXV262176:GXW262180 HHR262176:HHS262180 HRN262176:HRO262180 IBJ262176:IBK262180 ILF262176:ILG262180 IVB262176:IVC262180 JEX262176:JEY262180 JOT262176:JOU262180 JYP262176:JYQ262180 KIL262176:KIM262180 KSH262176:KSI262180 LCD262176:LCE262180 LLZ262176:LMA262180 LVV262176:LVW262180 MFR262176:MFS262180 MPN262176:MPO262180 MZJ262176:MZK262180 NJF262176:NJG262180 NTB262176:NTC262180 OCX262176:OCY262180 OMT262176:OMU262180 OWP262176:OWQ262180 PGL262176:PGM262180 PQH262176:PQI262180 QAD262176:QAE262180 QJZ262176:QKA262180 QTV262176:QTW262180 RDR262176:RDS262180 RNN262176:RNO262180 RXJ262176:RXK262180 SHF262176:SHG262180 SRB262176:SRC262180 TAX262176:TAY262180 TKT262176:TKU262180 TUP262176:TUQ262180 UEL262176:UEM262180 UOH262176:UOI262180 UYD262176:UYE262180 VHZ262176:VIA262180 VRV262176:VRW262180 WBR262176:WBS262180 WLN262176:WLO262180 WVJ262176:WVK262180 C327712:D327716 IX327712:IY327716 ST327712:SU327716 ACP327712:ACQ327716 AML327712:AMM327716 AWH327712:AWI327716 BGD327712:BGE327716 BPZ327712:BQA327716 BZV327712:BZW327716 CJR327712:CJS327716 CTN327712:CTO327716 DDJ327712:DDK327716 DNF327712:DNG327716 DXB327712:DXC327716 EGX327712:EGY327716 EQT327712:EQU327716 FAP327712:FAQ327716 FKL327712:FKM327716 FUH327712:FUI327716 GED327712:GEE327716 GNZ327712:GOA327716 GXV327712:GXW327716 HHR327712:HHS327716 HRN327712:HRO327716 IBJ327712:IBK327716 ILF327712:ILG327716 IVB327712:IVC327716 JEX327712:JEY327716 JOT327712:JOU327716 JYP327712:JYQ327716 KIL327712:KIM327716 KSH327712:KSI327716 LCD327712:LCE327716 LLZ327712:LMA327716 LVV327712:LVW327716 MFR327712:MFS327716 MPN327712:MPO327716 MZJ327712:MZK327716 NJF327712:NJG327716 NTB327712:NTC327716 OCX327712:OCY327716 OMT327712:OMU327716 OWP327712:OWQ327716 PGL327712:PGM327716 PQH327712:PQI327716 QAD327712:QAE327716 QJZ327712:QKA327716 QTV327712:QTW327716 RDR327712:RDS327716 RNN327712:RNO327716 RXJ327712:RXK327716 SHF327712:SHG327716 SRB327712:SRC327716 TAX327712:TAY327716 TKT327712:TKU327716 TUP327712:TUQ327716 UEL327712:UEM327716 UOH327712:UOI327716 UYD327712:UYE327716 VHZ327712:VIA327716 VRV327712:VRW327716 WBR327712:WBS327716 WLN327712:WLO327716 WVJ327712:WVK327716 C393248:D393252 IX393248:IY393252 ST393248:SU393252 ACP393248:ACQ393252 AML393248:AMM393252 AWH393248:AWI393252 BGD393248:BGE393252 BPZ393248:BQA393252 BZV393248:BZW393252 CJR393248:CJS393252 CTN393248:CTO393252 DDJ393248:DDK393252 DNF393248:DNG393252 DXB393248:DXC393252 EGX393248:EGY393252 EQT393248:EQU393252 FAP393248:FAQ393252 FKL393248:FKM393252 FUH393248:FUI393252 GED393248:GEE393252 GNZ393248:GOA393252 GXV393248:GXW393252 HHR393248:HHS393252 HRN393248:HRO393252 IBJ393248:IBK393252 ILF393248:ILG393252 IVB393248:IVC393252 JEX393248:JEY393252 JOT393248:JOU393252 JYP393248:JYQ393252 KIL393248:KIM393252 KSH393248:KSI393252 LCD393248:LCE393252 LLZ393248:LMA393252 LVV393248:LVW393252 MFR393248:MFS393252 MPN393248:MPO393252 MZJ393248:MZK393252 NJF393248:NJG393252 NTB393248:NTC393252 OCX393248:OCY393252 OMT393248:OMU393252 OWP393248:OWQ393252 PGL393248:PGM393252 PQH393248:PQI393252 QAD393248:QAE393252 QJZ393248:QKA393252 QTV393248:QTW393252 RDR393248:RDS393252 RNN393248:RNO393252 RXJ393248:RXK393252 SHF393248:SHG393252 SRB393248:SRC393252 TAX393248:TAY393252 TKT393248:TKU393252 TUP393248:TUQ393252 UEL393248:UEM393252 UOH393248:UOI393252 UYD393248:UYE393252 VHZ393248:VIA393252 VRV393248:VRW393252 WBR393248:WBS393252 WLN393248:WLO393252 WVJ393248:WVK393252 C458784:D458788 IX458784:IY458788 ST458784:SU458788 ACP458784:ACQ458788 AML458784:AMM458788 AWH458784:AWI458788 BGD458784:BGE458788 BPZ458784:BQA458788 BZV458784:BZW458788 CJR458784:CJS458788 CTN458784:CTO458788 DDJ458784:DDK458788 DNF458784:DNG458788 DXB458784:DXC458788 EGX458784:EGY458788 EQT458784:EQU458788 FAP458784:FAQ458788 FKL458784:FKM458788 FUH458784:FUI458788 GED458784:GEE458788 GNZ458784:GOA458788 GXV458784:GXW458788 HHR458784:HHS458788 HRN458784:HRO458788 IBJ458784:IBK458788 ILF458784:ILG458788 IVB458784:IVC458788 JEX458784:JEY458788 JOT458784:JOU458788 JYP458784:JYQ458788 KIL458784:KIM458788 KSH458784:KSI458788 LCD458784:LCE458788 LLZ458784:LMA458788 LVV458784:LVW458788 MFR458784:MFS458788 MPN458784:MPO458788 MZJ458784:MZK458788 NJF458784:NJG458788 NTB458784:NTC458788 OCX458784:OCY458788 OMT458784:OMU458788 OWP458784:OWQ458788 PGL458784:PGM458788 PQH458784:PQI458788 QAD458784:QAE458788 QJZ458784:QKA458788 QTV458784:QTW458788 RDR458784:RDS458788 RNN458784:RNO458788 RXJ458784:RXK458788 SHF458784:SHG458788 SRB458784:SRC458788 TAX458784:TAY458788 TKT458784:TKU458788 TUP458784:TUQ458788 UEL458784:UEM458788 UOH458784:UOI458788 UYD458784:UYE458788 VHZ458784:VIA458788 VRV458784:VRW458788 WBR458784:WBS458788 WLN458784:WLO458788 WVJ458784:WVK458788 C524320:D524324 IX524320:IY524324 ST524320:SU524324 ACP524320:ACQ524324 AML524320:AMM524324 AWH524320:AWI524324 BGD524320:BGE524324 BPZ524320:BQA524324 BZV524320:BZW524324 CJR524320:CJS524324 CTN524320:CTO524324 DDJ524320:DDK524324 DNF524320:DNG524324 DXB524320:DXC524324 EGX524320:EGY524324 EQT524320:EQU524324 FAP524320:FAQ524324 FKL524320:FKM524324 FUH524320:FUI524324 GED524320:GEE524324 GNZ524320:GOA524324 GXV524320:GXW524324 HHR524320:HHS524324 HRN524320:HRO524324 IBJ524320:IBK524324 ILF524320:ILG524324 IVB524320:IVC524324 JEX524320:JEY524324 JOT524320:JOU524324 JYP524320:JYQ524324 KIL524320:KIM524324 KSH524320:KSI524324 LCD524320:LCE524324 LLZ524320:LMA524324 LVV524320:LVW524324 MFR524320:MFS524324 MPN524320:MPO524324 MZJ524320:MZK524324 NJF524320:NJG524324 NTB524320:NTC524324 OCX524320:OCY524324 OMT524320:OMU524324 OWP524320:OWQ524324 PGL524320:PGM524324 PQH524320:PQI524324 QAD524320:QAE524324 QJZ524320:QKA524324 QTV524320:QTW524324 RDR524320:RDS524324 RNN524320:RNO524324 RXJ524320:RXK524324 SHF524320:SHG524324 SRB524320:SRC524324 TAX524320:TAY524324 TKT524320:TKU524324 TUP524320:TUQ524324 UEL524320:UEM524324 UOH524320:UOI524324 UYD524320:UYE524324 VHZ524320:VIA524324 VRV524320:VRW524324 WBR524320:WBS524324 WLN524320:WLO524324 WVJ524320:WVK524324 C589856:D589860 IX589856:IY589860 ST589856:SU589860 ACP589856:ACQ589860 AML589856:AMM589860 AWH589856:AWI589860 BGD589856:BGE589860 BPZ589856:BQA589860 BZV589856:BZW589860 CJR589856:CJS589860 CTN589856:CTO589860 DDJ589856:DDK589860 DNF589856:DNG589860 DXB589856:DXC589860 EGX589856:EGY589860 EQT589856:EQU589860 FAP589856:FAQ589860 FKL589856:FKM589860 FUH589856:FUI589860 GED589856:GEE589860 GNZ589856:GOA589860 GXV589856:GXW589860 HHR589856:HHS589860 HRN589856:HRO589860 IBJ589856:IBK589860 ILF589856:ILG589860 IVB589856:IVC589860 JEX589856:JEY589860 JOT589856:JOU589860 JYP589856:JYQ589860 KIL589856:KIM589860 KSH589856:KSI589860 LCD589856:LCE589860 LLZ589856:LMA589860 LVV589856:LVW589860 MFR589856:MFS589860 MPN589856:MPO589860 MZJ589856:MZK589860 NJF589856:NJG589860 NTB589856:NTC589860 OCX589856:OCY589860 OMT589856:OMU589860 OWP589856:OWQ589860 PGL589856:PGM589860 PQH589856:PQI589860 QAD589856:QAE589860 QJZ589856:QKA589860 QTV589856:QTW589860 RDR589856:RDS589860 RNN589856:RNO589860 RXJ589856:RXK589860 SHF589856:SHG589860 SRB589856:SRC589860 TAX589856:TAY589860 TKT589856:TKU589860 TUP589856:TUQ589860 UEL589856:UEM589860 UOH589856:UOI589860 UYD589856:UYE589860 VHZ589856:VIA589860 VRV589856:VRW589860 WBR589856:WBS589860 WLN589856:WLO589860 WVJ589856:WVK589860 C655392:D655396 IX655392:IY655396 ST655392:SU655396 ACP655392:ACQ655396 AML655392:AMM655396 AWH655392:AWI655396 BGD655392:BGE655396 BPZ655392:BQA655396 BZV655392:BZW655396 CJR655392:CJS655396 CTN655392:CTO655396 DDJ655392:DDK655396 DNF655392:DNG655396 DXB655392:DXC655396 EGX655392:EGY655396 EQT655392:EQU655396 FAP655392:FAQ655396 FKL655392:FKM655396 FUH655392:FUI655396 GED655392:GEE655396 GNZ655392:GOA655396 GXV655392:GXW655396 HHR655392:HHS655396 HRN655392:HRO655396 IBJ655392:IBK655396 ILF655392:ILG655396 IVB655392:IVC655396 JEX655392:JEY655396 JOT655392:JOU655396 JYP655392:JYQ655396 KIL655392:KIM655396 KSH655392:KSI655396 LCD655392:LCE655396 LLZ655392:LMA655396 LVV655392:LVW655396 MFR655392:MFS655396 MPN655392:MPO655396 MZJ655392:MZK655396 NJF655392:NJG655396 NTB655392:NTC655396 OCX655392:OCY655396 OMT655392:OMU655396 OWP655392:OWQ655396 PGL655392:PGM655396 PQH655392:PQI655396 QAD655392:QAE655396 QJZ655392:QKA655396 QTV655392:QTW655396 RDR655392:RDS655396 RNN655392:RNO655396 RXJ655392:RXK655396 SHF655392:SHG655396 SRB655392:SRC655396 TAX655392:TAY655396 TKT655392:TKU655396 TUP655392:TUQ655396 UEL655392:UEM655396 UOH655392:UOI655396 UYD655392:UYE655396 VHZ655392:VIA655396 VRV655392:VRW655396 WBR655392:WBS655396 WLN655392:WLO655396 WVJ655392:WVK655396 C720928:D720932 IX720928:IY720932 ST720928:SU720932 ACP720928:ACQ720932 AML720928:AMM720932 AWH720928:AWI720932 BGD720928:BGE720932 BPZ720928:BQA720932 BZV720928:BZW720932 CJR720928:CJS720932 CTN720928:CTO720932 DDJ720928:DDK720932 DNF720928:DNG720932 DXB720928:DXC720932 EGX720928:EGY720932 EQT720928:EQU720932 FAP720928:FAQ720932 FKL720928:FKM720932 FUH720928:FUI720932 GED720928:GEE720932 GNZ720928:GOA720932 GXV720928:GXW720932 HHR720928:HHS720932 HRN720928:HRO720932 IBJ720928:IBK720932 ILF720928:ILG720932 IVB720928:IVC720932 JEX720928:JEY720932 JOT720928:JOU720932 JYP720928:JYQ720932 KIL720928:KIM720932 KSH720928:KSI720932 LCD720928:LCE720932 LLZ720928:LMA720932 LVV720928:LVW720932 MFR720928:MFS720932 MPN720928:MPO720932 MZJ720928:MZK720932 NJF720928:NJG720932 NTB720928:NTC720932 OCX720928:OCY720932 OMT720928:OMU720932 OWP720928:OWQ720932 PGL720928:PGM720932 PQH720928:PQI720932 QAD720928:QAE720932 QJZ720928:QKA720932 QTV720928:QTW720932 RDR720928:RDS720932 RNN720928:RNO720932 RXJ720928:RXK720932 SHF720928:SHG720932 SRB720928:SRC720932 TAX720928:TAY720932 TKT720928:TKU720932 TUP720928:TUQ720932 UEL720928:UEM720932 UOH720928:UOI720932 UYD720928:UYE720932 VHZ720928:VIA720932 VRV720928:VRW720932 WBR720928:WBS720932 WLN720928:WLO720932 WVJ720928:WVK720932 C786464:D786468 IX786464:IY786468 ST786464:SU786468 ACP786464:ACQ786468 AML786464:AMM786468 AWH786464:AWI786468 BGD786464:BGE786468 BPZ786464:BQA786468 BZV786464:BZW786468 CJR786464:CJS786468 CTN786464:CTO786468 DDJ786464:DDK786468 DNF786464:DNG786468 DXB786464:DXC786468 EGX786464:EGY786468 EQT786464:EQU786468 FAP786464:FAQ786468 FKL786464:FKM786468 FUH786464:FUI786468 GED786464:GEE786468 GNZ786464:GOA786468 GXV786464:GXW786468 HHR786464:HHS786468 HRN786464:HRO786468 IBJ786464:IBK786468 ILF786464:ILG786468 IVB786464:IVC786468 JEX786464:JEY786468 JOT786464:JOU786468 JYP786464:JYQ786468 KIL786464:KIM786468 KSH786464:KSI786468 LCD786464:LCE786468 LLZ786464:LMA786468 LVV786464:LVW786468 MFR786464:MFS786468 MPN786464:MPO786468 MZJ786464:MZK786468 NJF786464:NJG786468 NTB786464:NTC786468 OCX786464:OCY786468 OMT786464:OMU786468 OWP786464:OWQ786468 PGL786464:PGM786468 PQH786464:PQI786468 QAD786464:QAE786468 QJZ786464:QKA786468 QTV786464:QTW786468 RDR786464:RDS786468 RNN786464:RNO786468 RXJ786464:RXK786468 SHF786464:SHG786468 SRB786464:SRC786468 TAX786464:TAY786468 TKT786464:TKU786468 TUP786464:TUQ786468 UEL786464:UEM786468 UOH786464:UOI786468 UYD786464:UYE786468 VHZ786464:VIA786468 VRV786464:VRW786468 WBR786464:WBS786468 WLN786464:WLO786468 WVJ786464:WVK786468 C852000:D852004 IX852000:IY852004 ST852000:SU852004 ACP852000:ACQ852004 AML852000:AMM852004 AWH852000:AWI852004 BGD852000:BGE852004 BPZ852000:BQA852004 BZV852000:BZW852004 CJR852000:CJS852004 CTN852000:CTO852004 DDJ852000:DDK852004 DNF852000:DNG852004 DXB852000:DXC852004 EGX852000:EGY852004 EQT852000:EQU852004 FAP852000:FAQ852004 FKL852000:FKM852004 FUH852000:FUI852004 GED852000:GEE852004 GNZ852000:GOA852004 GXV852000:GXW852004 HHR852000:HHS852004 HRN852000:HRO852004 IBJ852000:IBK852004 ILF852000:ILG852004 IVB852000:IVC852004 JEX852000:JEY852004 JOT852000:JOU852004 JYP852000:JYQ852004 KIL852000:KIM852004 KSH852000:KSI852004 LCD852000:LCE852004 LLZ852000:LMA852004 LVV852000:LVW852004 MFR852000:MFS852004 MPN852000:MPO852004 MZJ852000:MZK852004 NJF852000:NJG852004 NTB852000:NTC852004 OCX852000:OCY852004 OMT852000:OMU852004 OWP852000:OWQ852004 PGL852000:PGM852004 PQH852000:PQI852004 QAD852000:QAE852004 QJZ852000:QKA852004 QTV852000:QTW852004 RDR852000:RDS852004 RNN852000:RNO852004 RXJ852000:RXK852004 SHF852000:SHG852004 SRB852000:SRC852004 TAX852000:TAY852004 TKT852000:TKU852004 TUP852000:TUQ852004 UEL852000:UEM852004 UOH852000:UOI852004 UYD852000:UYE852004 VHZ852000:VIA852004 VRV852000:VRW852004 WBR852000:WBS852004 WLN852000:WLO852004 WVJ852000:WVK852004 C917536:D917540 IX917536:IY917540 ST917536:SU917540 ACP917536:ACQ917540 AML917536:AMM917540 AWH917536:AWI917540 BGD917536:BGE917540 BPZ917536:BQA917540 BZV917536:BZW917540 CJR917536:CJS917540 CTN917536:CTO917540 DDJ917536:DDK917540 DNF917536:DNG917540 DXB917536:DXC917540 EGX917536:EGY917540 EQT917536:EQU917540 FAP917536:FAQ917540 FKL917536:FKM917540 FUH917536:FUI917540 GED917536:GEE917540 GNZ917536:GOA917540 GXV917536:GXW917540 HHR917536:HHS917540 HRN917536:HRO917540 IBJ917536:IBK917540 ILF917536:ILG917540 IVB917536:IVC917540 JEX917536:JEY917540 JOT917536:JOU917540 JYP917536:JYQ917540 KIL917536:KIM917540 KSH917536:KSI917540 LCD917536:LCE917540 LLZ917536:LMA917540 LVV917536:LVW917540 MFR917536:MFS917540 MPN917536:MPO917540 MZJ917536:MZK917540 NJF917536:NJG917540 NTB917536:NTC917540 OCX917536:OCY917540 OMT917536:OMU917540 OWP917536:OWQ917540 PGL917536:PGM917540 PQH917536:PQI917540 QAD917536:QAE917540 QJZ917536:QKA917540 QTV917536:QTW917540 RDR917536:RDS917540 RNN917536:RNO917540 RXJ917536:RXK917540 SHF917536:SHG917540 SRB917536:SRC917540 TAX917536:TAY917540 TKT917536:TKU917540 TUP917536:TUQ917540 UEL917536:UEM917540 UOH917536:UOI917540 UYD917536:UYE917540 VHZ917536:VIA917540 VRV917536:VRW917540 WBR917536:WBS917540 WLN917536:WLO917540 WVJ917536:WVK917540 C983072:D983076 IX983072:IY983076 ST983072:SU983076 ACP983072:ACQ983076 AML983072:AMM983076 AWH983072:AWI983076 BGD983072:BGE983076 BPZ983072:BQA983076 BZV983072:BZW983076 CJR983072:CJS983076 CTN983072:CTO983076 DDJ983072:DDK983076 DNF983072:DNG983076 DXB983072:DXC983076 EGX983072:EGY983076 EQT983072:EQU983076 FAP983072:FAQ983076 FKL983072:FKM983076 FUH983072:FUI983076 GED983072:GEE983076 GNZ983072:GOA983076 GXV983072:GXW983076 HHR983072:HHS983076 HRN983072:HRO983076 IBJ983072:IBK983076 ILF983072:ILG983076 IVB983072:IVC983076 JEX983072:JEY983076 JOT983072:JOU983076 JYP983072:JYQ983076 KIL983072:KIM983076 KSH983072:KSI983076 LCD983072:LCE983076 LLZ983072:LMA983076 LVV983072:LVW983076 MFR983072:MFS983076 MPN983072:MPO983076 MZJ983072:MZK983076 NJF983072:NJG983076 NTB983072:NTC983076 OCX983072:OCY983076 OMT983072:OMU983076 OWP983072:OWQ983076 PGL983072:PGM983076 PQH983072:PQI983076 QAD983072:QAE983076 QJZ983072:QKA983076 QTV983072:QTW983076 RDR983072:RDS983076 RNN983072:RNO983076 RXJ983072:RXK983076 SHF983072:SHG983076 SRB983072:SRC983076 TAX983072:TAY983076 TKT983072:TKU983076 TUP983072:TUQ983076 UEL983072:UEM983076 UOH983072:UOI983076 UYD983072:UYE983076 VHZ983072:VIA983076 VRV983072:VRW983076 WBR983072:WBS983076 WLN983072:WLO983076 WVJ983072:WVK983076 C30:D30 IX30:IY30 ST30:SU30 ACP30:ACQ30 AML30:AMM30 AWH30:AWI30 BGD30:BGE30 BPZ30:BQA30 BZV30:BZW30 CJR30:CJS30 CTN30:CTO30 DDJ30:DDK30 DNF30:DNG30 DXB30:DXC30 EGX30:EGY30 EQT30:EQU30 FAP30:FAQ30 FKL30:FKM30 FUH30:FUI30 GED30:GEE30 GNZ30:GOA30 GXV30:GXW30 HHR30:HHS30 HRN30:HRO30 IBJ30:IBK30 ILF30:ILG30 IVB30:IVC30 JEX30:JEY30 JOT30:JOU30 JYP30:JYQ30 KIL30:KIM30 KSH30:KSI30 LCD30:LCE30 LLZ30:LMA30 LVV30:LVW30 MFR30:MFS30 MPN30:MPO30 MZJ30:MZK30 NJF30:NJG30 NTB30:NTC30 OCX30:OCY30 OMT30:OMU30 OWP30:OWQ30 PGL30:PGM30 PQH30:PQI30 QAD30:QAE30 QJZ30:QKA30 QTV30:QTW30 RDR30:RDS30 RNN30:RNO30 RXJ30:RXK30 SHF30:SHG30 SRB30:SRC30 TAX30:TAY30 TKT30:TKU30 TUP30:TUQ30 UEL30:UEM30 UOH30:UOI30 UYD30:UYE30 VHZ30:VIA30 VRV30:VRW30 WBR30:WBS30 WLN30:WLO30 WVJ30:WVK30 C65566:D65566 IX65566:IY65566 ST65566:SU65566 ACP65566:ACQ65566 AML65566:AMM65566 AWH65566:AWI65566 BGD65566:BGE65566 BPZ65566:BQA65566 BZV65566:BZW65566 CJR65566:CJS65566 CTN65566:CTO65566 DDJ65566:DDK65566 DNF65566:DNG65566 DXB65566:DXC65566 EGX65566:EGY65566 EQT65566:EQU65566 FAP65566:FAQ65566 FKL65566:FKM65566 FUH65566:FUI65566 GED65566:GEE65566 GNZ65566:GOA65566 GXV65566:GXW65566 HHR65566:HHS65566 HRN65566:HRO65566 IBJ65566:IBK65566 ILF65566:ILG65566 IVB65566:IVC65566 JEX65566:JEY65566 JOT65566:JOU65566 JYP65566:JYQ65566 KIL65566:KIM65566 KSH65566:KSI65566 LCD65566:LCE65566 LLZ65566:LMA65566 LVV65566:LVW65566 MFR65566:MFS65566 MPN65566:MPO65566 MZJ65566:MZK65566 NJF65566:NJG65566 NTB65566:NTC65566 OCX65566:OCY65566 OMT65566:OMU65566 OWP65566:OWQ65566 PGL65566:PGM65566 PQH65566:PQI65566 QAD65566:QAE65566 QJZ65566:QKA65566 QTV65566:QTW65566 RDR65566:RDS65566 RNN65566:RNO65566 RXJ65566:RXK65566 SHF65566:SHG65566 SRB65566:SRC65566 TAX65566:TAY65566 TKT65566:TKU65566 TUP65566:TUQ65566 UEL65566:UEM65566 UOH65566:UOI65566 UYD65566:UYE65566 VHZ65566:VIA65566 VRV65566:VRW65566 WBR65566:WBS65566 WLN65566:WLO65566 WVJ65566:WVK65566 C131102:D131102 IX131102:IY131102 ST131102:SU131102 ACP131102:ACQ131102 AML131102:AMM131102 AWH131102:AWI131102 BGD131102:BGE131102 BPZ131102:BQA131102 BZV131102:BZW131102 CJR131102:CJS131102 CTN131102:CTO131102 DDJ131102:DDK131102 DNF131102:DNG131102 DXB131102:DXC131102 EGX131102:EGY131102 EQT131102:EQU131102 FAP131102:FAQ131102 FKL131102:FKM131102 FUH131102:FUI131102 GED131102:GEE131102 GNZ131102:GOA131102 GXV131102:GXW131102 HHR131102:HHS131102 HRN131102:HRO131102 IBJ131102:IBK131102 ILF131102:ILG131102 IVB131102:IVC131102 JEX131102:JEY131102 JOT131102:JOU131102 JYP131102:JYQ131102 KIL131102:KIM131102 KSH131102:KSI131102 LCD131102:LCE131102 LLZ131102:LMA131102 LVV131102:LVW131102 MFR131102:MFS131102 MPN131102:MPO131102 MZJ131102:MZK131102 NJF131102:NJG131102 NTB131102:NTC131102 OCX131102:OCY131102 OMT131102:OMU131102 OWP131102:OWQ131102 PGL131102:PGM131102 PQH131102:PQI131102 QAD131102:QAE131102 QJZ131102:QKA131102 QTV131102:QTW131102 RDR131102:RDS131102 RNN131102:RNO131102 RXJ131102:RXK131102 SHF131102:SHG131102 SRB131102:SRC131102 TAX131102:TAY131102 TKT131102:TKU131102 TUP131102:TUQ131102 UEL131102:UEM131102 UOH131102:UOI131102 UYD131102:UYE131102 VHZ131102:VIA131102 VRV131102:VRW131102 WBR131102:WBS131102 WLN131102:WLO131102 WVJ131102:WVK131102 C196638:D196638 IX196638:IY196638 ST196638:SU196638 ACP196638:ACQ196638 AML196638:AMM196638 AWH196638:AWI196638 BGD196638:BGE196638 BPZ196638:BQA196638 BZV196638:BZW196638 CJR196638:CJS196638 CTN196638:CTO196638 DDJ196638:DDK196638 DNF196638:DNG196638 DXB196638:DXC196638 EGX196638:EGY196638 EQT196638:EQU196638 FAP196638:FAQ196638 FKL196638:FKM196638 FUH196638:FUI196638 GED196638:GEE196638 GNZ196638:GOA196638 GXV196638:GXW196638 HHR196638:HHS196638 HRN196638:HRO196638 IBJ196638:IBK196638 ILF196638:ILG196638 IVB196638:IVC196638 JEX196638:JEY196638 JOT196638:JOU196638 JYP196638:JYQ196638 KIL196638:KIM196638 KSH196638:KSI196638 LCD196638:LCE196638 LLZ196638:LMA196638 LVV196638:LVW196638 MFR196638:MFS196638 MPN196638:MPO196638 MZJ196638:MZK196638 NJF196638:NJG196638 NTB196638:NTC196638 OCX196638:OCY196638 OMT196638:OMU196638 OWP196638:OWQ196638 PGL196638:PGM196638 PQH196638:PQI196638 QAD196638:QAE196638 QJZ196638:QKA196638 QTV196638:QTW196638 RDR196638:RDS196638 RNN196638:RNO196638 RXJ196638:RXK196638 SHF196638:SHG196638 SRB196638:SRC196638 TAX196638:TAY196638 TKT196638:TKU196638 TUP196638:TUQ196638 UEL196638:UEM196638 UOH196638:UOI196638 UYD196638:UYE196638 VHZ196638:VIA196638 VRV196638:VRW196638 WBR196638:WBS196638 WLN196638:WLO196638 WVJ196638:WVK196638 C262174:D262174 IX262174:IY262174 ST262174:SU262174 ACP262174:ACQ262174 AML262174:AMM262174 AWH262174:AWI262174 BGD262174:BGE262174 BPZ262174:BQA262174 BZV262174:BZW262174 CJR262174:CJS262174 CTN262174:CTO262174 DDJ262174:DDK262174 DNF262174:DNG262174 DXB262174:DXC262174 EGX262174:EGY262174 EQT262174:EQU262174 FAP262174:FAQ262174 FKL262174:FKM262174 FUH262174:FUI262174 GED262174:GEE262174 GNZ262174:GOA262174 GXV262174:GXW262174 HHR262174:HHS262174 HRN262174:HRO262174 IBJ262174:IBK262174 ILF262174:ILG262174 IVB262174:IVC262174 JEX262174:JEY262174 JOT262174:JOU262174 JYP262174:JYQ262174 KIL262174:KIM262174 KSH262174:KSI262174 LCD262174:LCE262174 LLZ262174:LMA262174 LVV262174:LVW262174 MFR262174:MFS262174 MPN262174:MPO262174 MZJ262174:MZK262174 NJF262174:NJG262174 NTB262174:NTC262174 OCX262174:OCY262174 OMT262174:OMU262174 OWP262174:OWQ262174 PGL262174:PGM262174 PQH262174:PQI262174 QAD262174:QAE262174 QJZ262174:QKA262174 QTV262174:QTW262174 RDR262174:RDS262174 RNN262174:RNO262174 RXJ262174:RXK262174 SHF262174:SHG262174 SRB262174:SRC262174 TAX262174:TAY262174 TKT262174:TKU262174 TUP262174:TUQ262174 UEL262174:UEM262174 UOH262174:UOI262174 UYD262174:UYE262174 VHZ262174:VIA262174 VRV262174:VRW262174 WBR262174:WBS262174 WLN262174:WLO262174 WVJ262174:WVK262174 C327710:D327710 IX327710:IY327710 ST327710:SU327710 ACP327710:ACQ327710 AML327710:AMM327710 AWH327710:AWI327710 BGD327710:BGE327710 BPZ327710:BQA327710 BZV327710:BZW327710 CJR327710:CJS327710 CTN327710:CTO327710 DDJ327710:DDK327710 DNF327710:DNG327710 DXB327710:DXC327710 EGX327710:EGY327710 EQT327710:EQU327710 FAP327710:FAQ327710 FKL327710:FKM327710 FUH327710:FUI327710 GED327710:GEE327710 GNZ327710:GOA327710 GXV327710:GXW327710 HHR327710:HHS327710 HRN327710:HRO327710 IBJ327710:IBK327710 ILF327710:ILG327710 IVB327710:IVC327710 JEX327710:JEY327710 JOT327710:JOU327710 JYP327710:JYQ327710 KIL327710:KIM327710 KSH327710:KSI327710 LCD327710:LCE327710 LLZ327710:LMA327710 LVV327710:LVW327710 MFR327710:MFS327710 MPN327710:MPO327710 MZJ327710:MZK327710 NJF327710:NJG327710 NTB327710:NTC327710 OCX327710:OCY327710 OMT327710:OMU327710 OWP327710:OWQ327710 PGL327710:PGM327710 PQH327710:PQI327710 QAD327710:QAE327710 QJZ327710:QKA327710 QTV327710:QTW327710 RDR327710:RDS327710 RNN327710:RNO327710 RXJ327710:RXK327710 SHF327710:SHG327710 SRB327710:SRC327710 TAX327710:TAY327710 TKT327710:TKU327710 TUP327710:TUQ327710 UEL327710:UEM327710 UOH327710:UOI327710 UYD327710:UYE327710 VHZ327710:VIA327710 VRV327710:VRW327710 WBR327710:WBS327710 WLN327710:WLO327710 WVJ327710:WVK327710 C393246:D393246 IX393246:IY393246 ST393246:SU393246 ACP393246:ACQ393246 AML393246:AMM393246 AWH393246:AWI393246 BGD393246:BGE393246 BPZ393246:BQA393246 BZV393246:BZW393246 CJR393246:CJS393246 CTN393246:CTO393246 DDJ393246:DDK393246 DNF393246:DNG393246 DXB393246:DXC393246 EGX393246:EGY393246 EQT393246:EQU393246 FAP393246:FAQ393246 FKL393246:FKM393246 FUH393246:FUI393246 GED393246:GEE393246 GNZ393246:GOA393246 GXV393246:GXW393246 HHR393246:HHS393246 HRN393246:HRO393246 IBJ393246:IBK393246 ILF393246:ILG393246 IVB393246:IVC393246 JEX393246:JEY393246 JOT393246:JOU393246 JYP393246:JYQ393246 KIL393246:KIM393246 KSH393246:KSI393246 LCD393246:LCE393246 LLZ393246:LMA393246 LVV393246:LVW393246 MFR393246:MFS393246 MPN393246:MPO393246 MZJ393246:MZK393246 NJF393246:NJG393246 NTB393246:NTC393246 OCX393246:OCY393246 OMT393246:OMU393246 OWP393246:OWQ393246 PGL393246:PGM393246 PQH393246:PQI393246 QAD393246:QAE393246 QJZ393246:QKA393246 QTV393246:QTW393246 RDR393246:RDS393246 RNN393246:RNO393246 RXJ393246:RXK393246 SHF393246:SHG393246 SRB393246:SRC393246 TAX393246:TAY393246 TKT393246:TKU393246 TUP393246:TUQ393246 UEL393246:UEM393246 UOH393246:UOI393246 UYD393246:UYE393246 VHZ393246:VIA393246 VRV393246:VRW393246 WBR393246:WBS393246 WLN393246:WLO393246 WVJ393246:WVK393246 C458782:D458782 IX458782:IY458782 ST458782:SU458782 ACP458782:ACQ458782 AML458782:AMM458782 AWH458782:AWI458782 BGD458782:BGE458782 BPZ458782:BQA458782 BZV458782:BZW458782 CJR458782:CJS458782 CTN458782:CTO458782 DDJ458782:DDK458782 DNF458782:DNG458782 DXB458782:DXC458782 EGX458782:EGY458782 EQT458782:EQU458782 FAP458782:FAQ458782 FKL458782:FKM458782 FUH458782:FUI458782 GED458782:GEE458782 GNZ458782:GOA458782 GXV458782:GXW458782 HHR458782:HHS458782 HRN458782:HRO458782 IBJ458782:IBK458782 ILF458782:ILG458782 IVB458782:IVC458782 JEX458782:JEY458782 JOT458782:JOU458782 JYP458782:JYQ458782 KIL458782:KIM458782 KSH458782:KSI458782 LCD458782:LCE458782 LLZ458782:LMA458782 LVV458782:LVW458782 MFR458782:MFS458782 MPN458782:MPO458782 MZJ458782:MZK458782 NJF458782:NJG458782 NTB458782:NTC458782 OCX458782:OCY458782 OMT458782:OMU458782 OWP458782:OWQ458782 PGL458782:PGM458782 PQH458782:PQI458782 QAD458782:QAE458782 QJZ458782:QKA458782 QTV458782:QTW458782 RDR458782:RDS458782 RNN458782:RNO458782 RXJ458782:RXK458782 SHF458782:SHG458782 SRB458782:SRC458782 TAX458782:TAY458782 TKT458782:TKU458782 TUP458782:TUQ458782 UEL458782:UEM458782 UOH458782:UOI458782 UYD458782:UYE458782 VHZ458782:VIA458782 VRV458782:VRW458782 WBR458782:WBS458782 WLN458782:WLO458782 WVJ458782:WVK458782 C524318:D524318 IX524318:IY524318 ST524318:SU524318 ACP524318:ACQ524318 AML524318:AMM524318 AWH524318:AWI524318 BGD524318:BGE524318 BPZ524318:BQA524318 BZV524318:BZW524318 CJR524318:CJS524318 CTN524318:CTO524318 DDJ524318:DDK524318 DNF524318:DNG524318 DXB524318:DXC524318 EGX524318:EGY524318 EQT524318:EQU524318 FAP524318:FAQ524318 FKL524318:FKM524318 FUH524318:FUI524318 GED524318:GEE524318 GNZ524318:GOA524318 GXV524318:GXW524318 HHR524318:HHS524318 HRN524318:HRO524318 IBJ524318:IBK524318 ILF524318:ILG524318 IVB524318:IVC524318 JEX524318:JEY524318 JOT524318:JOU524318 JYP524318:JYQ524318 KIL524318:KIM524318 KSH524318:KSI524318 LCD524318:LCE524318 LLZ524318:LMA524318 LVV524318:LVW524318 MFR524318:MFS524318 MPN524318:MPO524318 MZJ524318:MZK524318 NJF524318:NJG524318 NTB524318:NTC524318 OCX524318:OCY524318 OMT524318:OMU524318 OWP524318:OWQ524318 PGL524318:PGM524318 PQH524318:PQI524318 QAD524318:QAE524318 QJZ524318:QKA524318 QTV524318:QTW524318 RDR524318:RDS524318 RNN524318:RNO524318 RXJ524318:RXK524318 SHF524318:SHG524318 SRB524318:SRC524318 TAX524318:TAY524318 TKT524318:TKU524318 TUP524318:TUQ524318 UEL524318:UEM524318 UOH524318:UOI524318 UYD524318:UYE524318 VHZ524318:VIA524318 VRV524318:VRW524318 WBR524318:WBS524318 WLN524318:WLO524318 WVJ524318:WVK524318 C589854:D589854 IX589854:IY589854 ST589854:SU589854 ACP589854:ACQ589854 AML589854:AMM589854 AWH589854:AWI589854 BGD589854:BGE589854 BPZ589854:BQA589854 BZV589854:BZW589854 CJR589854:CJS589854 CTN589854:CTO589854 DDJ589854:DDK589854 DNF589854:DNG589854 DXB589854:DXC589854 EGX589854:EGY589854 EQT589854:EQU589854 FAP589854:FAQ589854 FKL589854:FKM589854 FUH589854:FUI589854 GED589854:GEE589854 GNZ589854:GOA589854 GXV589854:GXW589854 HHR589854:HHS589854 HRN589854:HRO589854 IBJ589854:IBK589854 ILF589854:ILG589854 IVB589854:IVC589854 JEX589854:JEY589854 JOT589854:JOU589854 JYP589854:JYQ589854 KIL589854:KIM589854 KSH589854:KSI589854 LCD589854:LCE589854 LLZ589854:LMA589854 LVV589854:LVW589854 MFR589854:MFS589854 MPN589854:MPO589854 MZJ589854:MZK589854 NJF589854:NJG589854 NTB589854:NTC589854 OCX589854:OCY589854 OMT589854:OMU589854 OWP589854:OWQ589854 PGL589854:PGM589854 PQH589854:PQI589854 QAD589854:QAE589854 QJZ589854:QKA589854 QTV589854:QTW589854 RDR589854:RDS589854 RNN589854:RNO589854 RXJ589854:RXK589854 SHF589854:SHG589854 SRB589854:SRC589854 TAX589854:TAY589854 TKT589854:TKU589854 TUP589854:TUQ589854 UEL589854:UEM589854 UOH589854:UOI589854 UYD589854:UYE589854 VHZ589854:VIA589854 VRV589854:VRW589854 WBR589854:WBS589854 WLN589854:WLO589854 WVJ589854:WVK589854 C655390:D655390 IX655390:IY655390 ST655390:SU655390 ACP655390:ACQ655390 AML655390:AMM655390 AWH655390:AWI655390 BGD655390:BGE655390 BPZ655390:BQA655390 BZV655390:BZW655390 CJR655390:CJS655390 CTN655390:CTO655390 DDJ655390:DDK655390 DNF655390:DNG655390 DXB655390:DXC655390 EGX655390:EGY655390 EQT655390:EQU655390 FAP655390:FAQ655390 FKL655390:FKM655390 FUH655390:FUI655390 GED655390:GEE655390 GNZ655390:GOA655390 GXV655390:GXW655390 HHR655390:HHS655390 HRN655390:HRO655390 IBJ655390:IBK655390 ILF655390:ILG655390 IVB655390:IVC655390 JEX655390:JEY655390 JOT655390:JOU655390 JYP655390:JYQ655390 KIL655390:KIM655390 KSH655390:KSI655390 LCD655390:LCE655390 LLZ655390:LMA655390 LVV655390:LVW655390 MFR655390:MFS655390 MPN655390:MPO655390 MZJ655390:MZK655390 NJF655390:NJG655390 NTB655390:NTC655390 OCX655390:OCY655390 OMT655390:OMU655390 OWP655390:OWQ655390 PGL655390:PGM655390 PQH655390:PQI655390 QAD655390:QAE655390 QJZ655390:QKA655390 QTV655390:QTW655390 RDR655390:RDS655390 RNN655390:RNO655390 RXJ655390:RXK655390 SHF655390:SHG655390 SRB655390:SRC655390 TAX655390:TAY655390 TKT655390:TKU655390 TUP655390:TUQ655390 UEL655390:UEM655390 UOH655390:UOI655390 UYD655390:UYE655390 VHZ655390:VIA655390 VRV655390:VRW655390 WBR655390:WBS655390 WLN655390:WLO655390 WVJ655390:WVK655390 C720926:D720926 IX720926:IY720926 ST720926:SU720926 ACP720926:ACQ720926 AML720926:AMM720926 AWH720926:AWI720926 BGD720926:BGE720926 BPZ720926:BQA720926 BZV720926:BZW720926 CJR720926:CJS720926 CTN720926:CTO720926 DDJ720926:DDK720926 DNF720926:DNG720926 DXB720926:DXC720926 EGX720926:EGY720926 EQT720926:EQU720926 FAP720926:FAQ720926 FKL720926:FKM720926 FUH720926:FUI720926 GED720926:GEE720926 GNZ720926:GOA720926 GXV720926:GXW720926 HHR720926:HHS720926 HRN720926:HRO720926 IBJ720926:IBK720926 ILF720926:ILG720926 IVB720926:IVC720926 JEX720926:JEY720926 JOT720926:JOU720926 JYP720926:JYQ720926 KIL720926:KIM720926 KSH720926:KSI720926 LCD720926:LCE720926 LLZ720926:LMA720926 LVV720926:LVW720926 MFR720926:MFS720926 MPN720926:MPO720926 MZJ720926:MZK720926 NJF720926:NJG720926 NTB720926:NTC720926 OCX720926:OCY720926 OMT720926:OMU720926 OWP720926:OWQ720926 PGL720926:PGM720926 PQH720926:PQI720926 QAD720926:QAE720926 QJZ720926:QKA720926 QTV720926:QTW720926 RDR720926:RDS720926 RNN720926:RNO720926 RXJ720926:RXK720926 SHF720926:SHG720926 SRB720926:SRC720926 TAX720926:TAY720926 TKT720926:TKU720926 TUP720926:TUQ720926 UEL720926:UEM720926 UOH720926:UOI720926 UYD720926:UYE720926 VHZ720926:VIA720926 VRV720926:VRW720926 WBR720926:WBS720926 WLN720926:WLO720926 WVJ720926:WVK720926 C786462:D786462 IX786462:IY786462 ST786462:SU786462 ACP786462:ACQ786462 AML786462:AMM786462 AWH786462:AWI786462 BGD786462:BGE786462 BPZ786462:BQA786462 BZV786462:BZW786462 CJR786462:CJS786462 CTN786462:CTO786462 DDJ786462:DDK786462 DNF786462:DNG786462 DXB786462:DXC786462 EGX786462:EGY786462 EQT786462:EQU786462 FAP786462:FAQ786462 FKL786462:FKM786462 FUH786462:FUI786462 GED786462:GEE786462 GNZ786462:GOA786462 GXV786462:GXW786462 HHR786462:HHS786462 HRN786462:HRO786462 IBJ786462:IBK786462 ILF786462:ILG786462 IVB786462:IVC786462 JEX786462:JEY786462 JOT786462:JOU786462 JYP786462:JYQ786462 KIL786462:KIM786462 KSH786462:KSI786462 LCD786462:LCE786462 LLZ786462:LMA786462 LVV786462:LVW786462 MFR786462:MFS786462 MPN786462:MPO786462 MZJ786462:MZK786462 NJF786462:NJG786462 NTB786462:NTC786462 OCX786462:OCY786462 OMT786462:OMU786462 OWP786462:OWQ786462 PGL786462:PGM786462 PQH786462:PQI786462 QAD786462:QAE786462 QJZ786462:QKA786462 QTV786462:QTW786462 RDR786462:RDS786462 RNN786462:RNO786462 RXJ786462:RXK786462 SHF786462:SHG786462 SRB786462:SRC786462 TAX786462:TAY786462 TKT786462:TKU786462 TUP786462:TUQ786462 UEL786462:UEM786462 UOH786462:UOI786462 UYD786462:UYE786462 VHZ786462:VIA786462 VRV786462:VRW786462 WBR786462:WBS786462 WLN786462:WLO786462 WVJ786462:WVK786462 C851998:D851998 IX851998:IY851998 ST851998:SU851998 ACP851998:ACQ851998 AML851998:AMM851998 AWH851998:AWI851998 BGD851998:BGE851998 BPZ851998:BQA851998 BZV851998:BZW851998 CJR851998:CJS851998 CTN851998:CTO851998 DDJ851998:DDK851998 DNF851998:DNG851998 DXB851998:DXC851998 EGX851998:EGY851998 EQT851998:EQU851998 FAP851998:FAQ851998 FKL851998:FKM851998 FUH851998:FUI851998 GED851998:GEE851998 GNZ851998:GOA851998 GXV851998:GXW851998 HHR851998:HHS851998 HRN851998:HRO851998 IBJ851998:IBK851998 ILF851998:ILG851998 IVB851998:IVC851998 JEX851998:JEY851998 JOT851998:JOU851998 JYP851998:JYQ851998 KIL851998:KIM851998 KSH851998:KSI851998 LCD851998:LCE851998 LLZ851998:LMA851998 LVV851998:LVW851998 MFR851998:MFS851998 MPN851998:MPO851998 MZJ851998:MZK851998 NJF851998:NJG851998 NTB851998:NTC851998 OCX851998:OCY851998 OMT851998:OMU851998 OWP851998:OWQ851998 PGL851998:PGM851998 PQH851998:PQI851998 QAD851998:QAE851998 QJZ851998:QKA851998 QTV851998:QTW851998 RDR851998:RDS851998 RNN851998:RNO851998 RXJ851998:RXK851998 SHF851998:SHG851998 SRB851998:SRC851998 TAX851998:TAY851998 TKT851998:TKU851998 TUP851998:TUQ851998 UEL851998:UEM851998 UOH851998:UOI851998 UYD851998:UYE851998 VHZ851998:VIA851998 VRV851998:VRW851998 WBR851998:WBS851998 WLN851998:WLO851998 WVJ851998:WVK851998 C917534:D917534 IX917534:IY917534 ST917534:SU917534 ACP917534:ACQ917534 AML917534:AMM917534 AWH917534:AWI917534 BGD917534:BGE917534 BPZ917534:BQA917534 BZV917534:BZW917534 CJR917534:CJS917534 CTN917534:CTO917534 DDJ917534:DDK917534 DNF917534:DNG917534 DXB917534:DXC917534 EGX917534:EGY917534 EQT917534:EQU917534 FAP917534:FAQ917534 FKL917534:FKM917534 FUH917534:FUI917534 GED917534:GEE917534 GNZ917534:GOA917534 GXV917534:GXW917534 HHR917534:HHS917534 HRN917534:HRO917534 IBJ917534:IBK917534 ILF917534:ILG917534 IVB917534:IVC917534 JEX917534:JEY917534 JOT917534:JOU917534 JYP917534:JYQ917534 KIL917534:KIM917534 KSH917534:KSI917534 LCD917534:LCE917534 LLZ917534:LMA917534 LVV917534:LVW917534 MFR917534:MFS917534 MPN917534:MPO917534 MZJ917534:MZK917534 NJF917534:NJG917534 NTB917534:NTC917534 OCX917534:OCY917534 OMT917534:OMU917534 OWP917534:OWQ917534 PGL917534:PGM917534 PQH917534:PQI917534 QAD917534:QAE917534 QJZ917534:QKA917534 QTV917534:QTW917534 RDR917534:RDS917534 RNN917534:RNO917534 RXJ917534:RXK917534 SHF917534:SHG917534 SRB917534:SRC917534 TAX917534:TAY917534 TKT917534:TKU917534 TUP917534:TUQ917534 UEL917534:UEM917534 UOH917534:UOI917534 UYD917534:UYE917534 VHZ917534:VIA917534 VRV917534:VRW917534 WBR917534:WBS917534 WLN917534:WLO917534 WVJ917534:WVK917534 C983070:D983070 IX983070:IY983070 ST983070:SU983070 ACP983070:ACQ983070 AML983070:AMM983070 AWH983070:AWI983070 BGD983070:BGE983070 BPZ983070:BQA983070 BZV983070:BZW983070 CJR983070:CJS983070 CTN983070:CTO983070 DDJ983070:DDK983070 DNF983070:DNG983070 DXB983070:DXC983070 EGX983070:EGY983070 EQT983070:EQU983070 FAP983070:FAQ983070 FKL983070:FKM983070 FUH983070:FUI983070 GED983070:GEE983070 GNZ983070:GOA983070 GXV983070:GXW983070 HHR983070:HHS983070 HRN983070:HRO983070 IBJ983070:IBK983070 ILF983070:ILG983070 IVB983070:IVC983070 JEX983070:JEY983070 JOT983070:JOU983070 JYP983070:JYQ983070 KIL983070:KIM983070 KSH983070:KSI983070 LCD983070:LCE983070 LLZ983070:LMA983070 LVV983070:LVW983070 MFR983070:MFS983070 MPN983070:MPO983070 MZJ983070:MZK983070 NJF983070:NJG983070 NTB983070:NTC983070 OCX983070:OCY983070 OMT983070:OMU983070 OWP983070:OWQ983070 PGL983070:PGM983070 PQH983070:PQI983070 QAD983070:QAE983070 QJZ983070:QKA983070 QTV983070:QTW983070 RDR983070:RDS983070 RNN983070:RNO983070 RXJ983070:RXK983070 SHF983070:SHG983070 SRB983070:SRC983070 TAX983070:TAY983070 TKT983070:TKU983070 TUP983070:TUQ983070 UEL983070:UEM983070 UOH983070:UOI983070 UYD983070:UYE983070 VHZ983070:VIA983070 VRV983070:VRW983070 WBR983070:WBS983070 WLN983070:WLO983070 WVJ983070:WVK983070 V12:V23 W8 X12:X23 U8:V10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M40"/>
  <sheetViews>
    <sheetView view="pageBreakPreview" zoomScaleNormal="75" zoomScaleSheetLayoutView="100" workbookViewId="0">
      <selection activeCell="N10" sqref="N10"/>
    </sheetView>
  </sheetViews>
  <sheetFormatPr defaultColWidth="9" defaultRowHeight="16.5" customHeight="1"/>
  <cols>
    <col min="1" max="1" width="1.875" style="71" customWidth="1"/>
    <col min="2" max="2" width="7.875" style="71" customWidth="1"/>
    <col min="3" max="3" width="14.5" style="71" customWidth="1"/>
    <col min="4" max="4" width="10.875" style="71" customWidth="1"/>
    <col min="5" max="5" width="10.5" style="71" customWidth="1"/>
    <col min="6" max="7" width="7.875" style="71" customWidth="1"/>
    <col min="8" max="8" width="5.25" style="71" customWidth="1"/>
    <col min="9" max="9" width="5.75" style="71" customWidth="1"/>
    <col min="10" max="10" width="11.5" style="71" customWidth="1"/>
    <col min="11" max="11" width="9.375" style="71" customWidth="1"/>
    <col min="12" max="12" width="4.75" style="71" customWidth="1"/>
    <col min="13" max="13" width="5.875" style="71" customWidth="1"/>
    <col min="14" max="256" width="9" style="71"/>
    <col min="257" max="257" width="1.875" style="71" customWidth="1"/>
    <col min="258" max="258" width="10.625" style="71" customWidth="1"/>
    <col min="259" max="259" width="13.625" style="71" customWidth="1"/>
    <col min="260" max="260" width="14.125" style="71" customWidth="1"/>
    <col min="261" max="261" width="12.75" style="71" customWidth="1"/>
    <col min="262" max="262" width="7.375" style="71" customWidth="1"/>
    <col min="263" max="263" width="7.75" style="71" customWidth="1"/>
    <col min="264" max="264" width="7.375" style="71" customWidth="1"/>
    <col min="265" max="265" width="6.75" style="71" customWidth="1"/>
    <col min="266" max="266" width="15.625" style="71" customWidth="1"/>
    <col min="267" max="267" width="5.875" style="71" customWidth="1"/>
    <col min="268" max="268" width="9.5" style="71" customWidth="1"/>
    <col min="269" max="269" width="10.5" style="71" customWidth="1"/>
    <col min="270" max="512" width="9" style="71"/>
    <col min="513" max="513" width="1.875" style="71" customWidth="1"/>
    <col min="514" max="514" width="10.625" style="71" customWidth="1"/>
    <col min="515" max="515" width="13.625" style="71" customWidth="1"/>
    <col min="516" max="516" width="14.125" style="71" customWidth="1"/>
    <col min="517" max="517" width="12.75" style="71" customWidth="1"/>
    <col min="518" max="518" width="7.375" style="71" customWidth="1"/>
    <col min="519" max="519" width="7.75" style="71" customWidth="1"/>
    <col min="520" max="520" width="7.375" style="71" customWidth="1"/>
    <col min="521" max="521" width="6.75" style="71" customWidth="1"/>
    <col min="522" max="522" width="15.625" style="71" customWidth="1"/>
    <col min="523" max="523" width="5.875" style="71" customWidth="1"/>
    <col min="524" max="524" width="9.5" style="71" customWidth="1"/>
    <col min="525" max="525" width="10.5" style="71" customWidth="1"/>
    <col min="526" max="768" width="9" style="71"/>
    <col min="769" max="769" width="1.875" style="71" customWidth="1"/>
    <col min="770" max="770" width="10.625" style="71" customWidth="1"/>
    <col min="771" max="771" width="13.625" style="71" customWidth="1"/>
    <col min="772" max="772" width="14.125" style="71" customWidth="1"/>
    <col min="773" max="773" width="12.75" style="71" customWidth="1"/>
    <col min="774" max="774" width="7.375" style="71" customWidth="1"/>
    <col min="775" max="775" width="7.75" style="71" customWidth="1"/>
    <col min="776" max="776" width="7.375" style="71" customWidth="1"/>
    <col min="777" max="777" width="6.75" style="71" customWidth="1"/>
    <col min="778" max="778" width="15.625" style="71" customWidth="1"/>
    <col min="779" max="779" width="5.875" style="71" customWidth="1"/>
    <col min="780" max="780" width="9.5" style="71" customWidth="1"/>
    <col min="781" max="781" width="10.5" style="71" customWidth="1"/>
    <col min="782" max="1024" width="9" style="71"/>
    <col min="1025" max="1025" width="1.875" style="71" customWidth="1"/>
    <col min="1026" max="1026" width="10.625" style="71" customWidth="1"/>
    <col min="1027" max="1027" width="13.625" style="71" customWidth="1"/>
    <col min="1028" max="1028" width="14.125" style="71" customWidth="1"/>
    <col min="1029" max="1029" width="12.75" style="71" customWidth="1"/>
    <col min="1030" max="1030" width="7.375" style="71" customWidth="1"/>
    <col min="1031" max="1031" width="7.75" style="71" customWidth="1"/>
    <col min="1032" max="1032" width="7.375" style="71" customWidth="1"/>
    <col min="1033" max="1033" width="6.75" style="71" customWidth="1"/>
    <col min="1034" max="1034" width="15.625" style="71" customWidth="1"/>
    <col min="1035" max="1035" width="5.875" style="71" customWidth="1"/>
    <col min="1036" max="1036" width="9.5" style="71" customWidth="1"/>
    <col min="1037" max="1037" width="10.5" style="71" customWidth="1"/>
    <col min="1038" max="1280" width="9" style="71"/>
    <col min="1281" max="1281" width="1.875" style="71" customWidth="1"/>
    <col min="1282" max="1282" width="10.625" style="71" customWidth="1"/>
    <col min="1283" max="1283" width="13.625" style="71" customWidth="1"/>
    <col min="1284" max="1284" width="14.125" style="71" customWidth="1"/>
    <col min="1285" max="1285" width="12.75" style="71" customWidth="1"/>
    <col min="1286" max="1286" width="7.375" style="71" customWidth="1"/>
    <col min="1287" max="1287" width="7.75" style="71" customWidth="1"/>
    <col min="1288" max="1288" width="7.375" style="71" customWidth="1"/>
    <col min="1289" max="1289" width="6.75" style="71" customWidth="1"/>
    <col min="1290" max="1290" width="15.625" style="71" customWidth="1"/>
    <col min="1291" max="1291" width="5.875" style="71" customWidth="1"/>
    <col min="1292" max="1292" width="9.5" style="71" customWidth="1"/>
    <col min="1293" max="1293" width="10.5" style="71" customWidth="1"/>
    <col min="1294" max="1536" width="9" style="71"/>
    <col min="1537" max="1537" width="1.875" style="71" customWidth="1"/>
    <col min="1538" max="1538" width="10.625" style="71" customWidth="1"/>
    <col min="1539" max="1539" width="13.625" style="71" customWidth="1"/>
    <col min="1540" max="1540" width="14.125" style="71" customWidth="1"/>
    <col min="1541" max="1541" width="12.75" style="71" customWidth="1"/>
    <col min="1542" max="1542" width="7.375" style="71" customWidth="1"/>
    <col min="1543" max="1543" width="7.75" style="71" customWidth="1"/>
    <col min="1544" max="1544" width="7.375" style="71" customWidth="1"/>
    <col min="1545" max="1545" width="6.75" style="71" customWidth="1"/>
    <col min="1546" max="1546" width="15.625" style="71" customWidth="1"/>
    <col min="1547" max="1547" width="5.875" style="71" customWidth="1"/>
    <col min="1548" max="1548" width="9.5" style="71" customWidth="1"/>
    <col min="1549" max="1549" width="10.5" style="71" customWidth="1"/>
    <col min="1550" max="1792" width="9" style="71"/>
    <col min="1793" max="1793" width="1.875" style="71" customWidth="1"/>
    <col min="1794" max="1794" width="10.625" style="71" customWidth="1"/>
    <col min="1795" max="1795" width="13.625" style="71" customWidth="1"/>
    <col min="1796" max="1796" width="14.125" style="71" customWidth="1"/>
    <col min="1797" max="1797" width="12.75" style="71" customWidth="1"/>
    <col min="1798" max="1798" width="7.375" style="71" customWidth="1"/>
    <col min="1799" max="1799" width="7.75" style="71" customWidth="1"/>
    <col min="1800" max="1800" width="7.375" style="71" customWidth="1"/>
    <col min="1801" max="1801" width="6.75" style="71" customWidth="1"/>
    <col min="1802" max="1802" width="15.625" style="71" customWidth="1"/>
    <col min="1803" max="1803" width="5.875" style="71" customWidth="1"/>
    <col min="1804" max="1804" width="9.5" style="71" customWidth="1"/>
    <col min="1805" max="1805" width="10.5" style="71" customWidth="1"/>
    <col min="1806" max="2048" width="9" style="71"/>
    <col min="2049" max="2049" width="1.875" style="71" customWidth="1"/>
    <col min="2050" max="2050" width="10.625" style="71" customWidth="1"/>
    <col min="2051" max="2051" width="13.625" style="71" customWidth="1"/>
    <col min="2052" max="2052" width="14.125" style="71" customWidth="1"/>
    <col min="2053" max="2053" width="12.75" style="71" customWidth="1"/>
    <col min="2054" max="2054" width="7.375" style="71" customWidth="1"/>
    <col min="2055" max="2055" width="7.75" style="71" customWidth="1"/>
    <col min="2056" max="2056" width="7.375" style="71" customWidth="1"/>
    <col min="2057" max="2057" width="6.75" style="71" customWidth="1"/>
    <col min="2058" max="2058" width="15.625" style="71" customWidth="1"/>
    <col min="2059" max="2059" width="5.875" style="71" customWidth="1"/>
    <col min="2060" max="2060" width="9.5" style="71" customWidth="1"/>
    <col min="2061" max="2061" width="10.5" style="71" customWidth="1"/>
    <col min="2062" max="2304" width="9" style="71"/>
    <col min="2305" max="2305" width="1.875" style="71" customWidth="1"/>
    <col min="2306" max="2306" width="10.625" style="71" customWidth="1"/>
    <col min="2307" max="2307" width="13.625" style="71" customWidth="1"/>
    <col min="2308" max="2308" width="14.125" style="71" customWidth="1"/>
    <col min="2309" max="2309" width="12.75" style="71" customWidth="1"/>
    <col min="2310" max="2310" width="7.375" style="71" customWidth="1"/>
    <col min="2311" max="2311" width="7.75" style="71" customWidth="1"/>
    <col min="2312" max="2312" width="7.375" style="71" customWidth="1"/>
    <col min="2313" max="2313" width="6.75" style="71" customWidth="1"/>
    <col min="2314" max="2314" width="15.625" style="71" customWidth="1"/>
    <col min="2315" max="2315" width="5.875" style="71" customWidth="1"/>
    <col min="2316" max="2316" width="9.5" style="71" customWidth="1"/>
    <col min="2317" max="2317" width="10.5" style="71" customWidth="1"/>
    <col min="2318" max="2560" width="9" style="71"/>
    <col min="2561" max="2561" width="1.875" style="71" customWidth="1"/>
    <col min="2562" max="2562" width="10.625" style="71" customWidth="1"/>
    <col min="2563" max="2563" width="13.625" style="71" customWidth="1"/>
    <col min="2564" max="2564" width="14.125" style="71" customWidth="1"/>
    <col min="2565" max="2565" width="12.75" style="71" customWidth="1"/>
    <col min="2566" max="2566" width="7.375" style="71" customWidth="1"/>
    <col min="2567" max="2567" width="7.75" style="71" customWidth="1"/>
    <col min="2568" max="2568" width="7.375" style="71" customWidth="1"/>
    <col min="2569" max="2569" width="6.75" style="71" customWidth="1"/>
    <col min="2570" max="2570" width="15.625" style="71" customWidth="1"/>
    <col min="2571" max="2571" width="5.875" style="71" customWidth="1"/>
    <col min="2572" max="2572" width="9.5" style="71" customWidth="1"/>
    <col min="2573" max="2573" width="10.5" style="71" customWidth="1"/>
    <col min="2574" max="2816" width="9" style="71"/>
    <col min="2817" max="2817" width="1.875" style="71" customWidth="1"/>
    <col min="2818" max="2818" width="10.625" style="71" customWidth="1"/>
    <col min="2819" max="2819" width="13.625" style="71" customWidth="1"/>
    <col min="2820" max="2820" width="14.125" style="71" customWidth="1"/>
    <col min="2821" max="2821" width="12.75" style="71" customWidth="1"/>
    <col min="2822" max="2822" width="7.375" style="71" customWidth="1"/>
    <col min="2823" max="2823" width="7.75" style="71" customWidth="1"/>
    <col min="2824" max="2824" width="7.375" style="71" customWidth="1"/>
    <col min="2825" max="2825" width="6.75" style="71" customWidth="1"/>
    <col min="2826" max="2826" width="15.625" style="71" customWidth="1"/>
    <col min="2827" max="2827" width="5.875" style="71" customWidth="1"/>
    <col min="2828" max="2828" width="9.5" style="71" customWidth="1"/>
    <col min="2829" max="2829" width="10.5" style="71" customWidth="1"/>
    <col min="2830" max="3072" width="9" style="71"/>
    <col min="3073" max="3073" width="1.875" style="71" customWidth="1"/>
    <col min="3074" max="3074" width="10.625" style="71" customWidth="1"/>
    <col min="3075" max="3075" width="13.625" style="71" customWidth="1"/>
    <col min="3076" max="3076" width="14.125" style="71" customWidth="1"/>
    <col min="3077" max="3077" width="12.75" style="71" customWidth="1"/>
    <col min="3078" max="3078" width="7.375" style="71" customWidth="1"/>
    <col min="3079" max="3079" width="7.75" style="71" customWidth="1"/>
    <col min="3080" max="3080" width="7.375" style="71" customWidth="1"/>
    <col min="3081" max="3081" width="6.75" style="71" customWidth="1"/>
    <col min="3082" max="3082" width="15.625" style="71" customWidth="1"/>
    <col min="3083" max="3083" width="5.875" style="71" customWidth="1"/>
    <col min="3084" max="3084" width="9.5" style="71" customWidth="1"/>
    <col min="3085" max="3085" width="10.5" style="71" customWidth="1"/>
    <col min="3086" max="3328" width="9" style="71"/>
    <col min="3329" max="3329" width="1.875" style="71" customWidth="1"/>
    <col min="3330" max="3330" width="10.625" style="71" customWidth="1"/>
    <col min="3331" max="3331" width="13.625" style="71" customWidth="1"/>
    <col min="3332" max="3332" width="14.125" style="71" customWidth="1"/>
    <col min="3333" max="3333" width="12.75" style="71" customWidth="1"/>
    <col min="3334" max="3334" width="7.375" style="71" customWidth="1"/>
    <col min="3335" max="3335" width="7.75" style="71" customWidth="1"/>
    <col min="3336" max="3336" width="7.375" style="71" customWidth="1"/>
    <col min="3337" max="3337" width="6.75" style="71" customWidth="1"/>
    <col min="3338" max="3338" width="15.625" style="71" customWidth="1"/>
    <col min="3339" max="3339" width="5.875" style="71" customWidth="1"/>
    <col min="3340" max="3340" width="9.5" style="71" customWidth="1"/>
    <col min="3341" max="3341" width="10.5" style="71" customWidth="1"/>
    <col min="3342" max="3584" width="9" style="71"/>
    <col min="3585" max="3585" width="1.875" style="71" customWidth="1"/>
    <col min="3586" max="3586" width="10.625" style="71" customWidth="1"/>
    <col min="3587" max="3587" width="13.625" style="71" customWidth="1"/>
    <col min="3588" max="3588" width="14.125" style="71" customWidth="1"/>
    <col min="3589" max="3589" width="12.75" style="71" customWidth="1"/>
    <col min="3590" max="3590" width="7.375" style="71" customWidth="1"/>
    <col min="3591" max="3591" width="7.75" style="71" customWidth="1"/>
    <col min="3592" max="3592" width="7.375" style="71" customWidth="1"/>
    <col min="3593" max="3593" width="6.75" style="71" customWidth="1"/>
    <col min="3594" max="3594" width="15.625" style="71" customWidth="1"/>
    <col min="3595" max="3595" width="5.875" style="71" customWidth="1"/>
    <col min="3596" max="3596" width="9.5" style="71" customWidth="1"/>
    <col min="3597" max="3597" width="10.5" style="71" customWidth="1"/>
    <col min="3598" max="3840" width="9" style="71"/>
    <col min="3841" max="3841" width="1.875" style="71" customWidth="1"/>
    <col min="3842" max="3842" width="10.625" style="71" customWidth="1"/>
    <col min="3843" max="3843" width="13.625" style="71" customWidth="1"/>
    <col min="3844" max="3844" width="14.125" style="71" customWidth="1"/>
    <col min="3845" max="3845" width="12.75" style="71" customWidth="1"/>
    <col min="3846" max="3846" width="7.375" style="71" customWidth="1"/>
    <col min="3847" max="3847" width="7.75" style="71" customWidth="1"/>
    <col min="3848" max="3848" width="7.375" style="71" customWidth="1"/>
    <col min="3849" max="3849" width="6.75" style="71" customWidth="1"/>
    <col min="3850" max="3850" width="15.625" style="71" customWidth="1"/>
    <col min="3851" max="3851" width="5.875" style="71" customWidth="1"/>
    <col min="3852" max="3852" width="9.5" style="71" customWidth="1"/>
    <col min="3853" max="3853" width="10.5" style="71" customWidth="1"/>
    <col min="3854" max="4096" width="9" style="71"/>
    <col min="4097" max="4097" width="1.875" style="71" customWidth="1"/>
    <col min="4098" max="4098" width="10.625" style="71" customWidth="1"/>
    <col min="4099" max="4099" width="13.625" style="71" customWidth="1"/>
    <col min="4100" max="4100" width="14.125" style="71" customWidth="1"/>
    <col min="4101" max="4101" width="12.75" style="71" customWidth="1"/>
    <col min="4102" max="4102" width="7.375" style="71" customWidth="1"/>
    <col min="4103" max="4103" width="7.75" style="71" customWidth="1"/>
    <col min="4104" max="4104" width="7.375" style="71" customWidth="1"/>
    <col min="4105" max="4105" width="6.75" style="71" customWidth="1"/>
    <col min="4106" max="4106" width="15.625" style="71" customWidth="1"/>
    <col min="4107" max="4107" width="5.875" style="71" customWidth="1"/>
    <col min="4108" max="4108" width="9.5" style="71" customWidth="1"/>
    <col min="4109" max="4109" width="10.5" style="71" customWidth="1"/>
    <col min="4110" max="4352" width="9" style="71"/>
    <col min="4353" max="4353" width="1.875" style="71" customWidth="1"/>
    <col min="4354" max="4354" width="10.625" style="71" customWidth="1"/>
    <col min="4355" max="4355" width="13.625" style="71" customWidth="1"/>
    <col min="4356" max="4356" width="14.125" style="71" customWidth="1"/>
    <col min="4357" max="4357" width="12.75" style="71" customWidth="1"/>
    <col min="4358" max="4358" width="7.375" style="71" customWidth="1"/>
    <col min="4359" max="4359" width="7.75" style="71" customWidth="1"/>
    <col min="4360" max="4360" width="7.375" style="71" customWidth="1"/>
    <col min="4361" max="4361" width="6.75" style="71" customWidth="1"/>
    <col min="4362" max="4362" width="15.625" style="71" customWidth="1"/>
    <col min="4363" max="4363" width="5.875" style="71" customWidth="1"/>
    <col min="4364" max="4364" width="9.5" style="71" customWidth="1"/>
    <col min="4365" max="4365" width="10.5" style="71" customWidth="1"/>
    <col min="4366" max="4608" width="9" style="71"/>
    <col min="4609" max="4609" width="1.875" style="71" customWidth="1"/>
    <col min="4610" max="4610" width="10.625" style="71" customWidth="1"/>
    <col min="4611" max="4611" width="13.625" style="71" customWidth="1"/>
    <col min="4612" max="4612" width="14.125" style="71" customWidth="1"/>
    <col min="4613" max="4613" width="12.75" style="71" customWidth="1"/>
    <col min="4614" max="4614" width="7.375" style="71" customWidth="1"/>
    <col min="4615" max="4615" width="7.75" style="71" customWidth="1"/>
    <col min="4616" max="4616" width="7.375" style="71" customWidth="1"/>
    <col min="4617" max="4617" width="6.75" style="71" customWidth="1"/>
    <col min="4618" max="4618" width="15.625" style="71" customWidth="1"/>
    <col min="4619" max="4619" width="5.875" style="71" customWidth="1"/>
    <col min="4620" max="4620" width="9.5" style="71" customWidth="1"/>
    <col min="4621" max="4621" width="10.5" style="71" customWidth="1"/>
    <col min="4622" max="4864" width="9" style="71"/>
    <col min="4865" max="4865" width="1.875" style="71" customWidth="1"/>
    <col min="4866" max="4866" width="10.625" style="71" customWidth="1"/>
    <col min="4867" max="4867" width="13.625" style="71" customWidth="1"/>
    <col min="4868" max="4868" width="14.125" style="71" customWidth="1"/>
    <col min="4869" max="4869" width="12.75" style="71" customWidth="1"/>
    <col min="4870" max="4870" width="7.375" style="71" customWidth="1"/>
    <col min="4871" max="4871" width="7.75" style="71" customWidth="1"/>
    <col min="4872" max="4872" width="7.375" style="71" customWidth="1"/>
    <col min="4873" max="4873" width="6.75" style="71" customWidth="1"/>
    <col min="4874" max="4874" width="15.625" style="71" customWidth="1"/>
    <col min="4875" max="4875" width="5.875" style="71" customWidth="1"/>
    <col min="4876" max="4876" width="9.5" style="71" customWidth="1"/>
    <col min="4877" max="4877" width="10.5" style="71" customWidth="1"/>
    <col min="4878" max="5120" width="9" style="71"/>
    <col min="5121" max="5121" width="1.875" style="71" customWidth="1"/>
    <col min="5122" max="5122" width="10.625" style="71" customWidth="1"/>
    <col min="5123" max="5123" width="13.625" style="71" customWidth="1"/>
    <col min="5124" max="5124" width="14.125" style="71" customWidth="1"/>
    <col min="5125" max="5125" width="12.75" style="71" customWidth="1"/>
    <col min="5126" max="5126" width="7.375" style="71" customWidth="1"/>
    <col min="5127" max="5127" width="7.75" style="71" customWidth="1"/>
    <col min="5128" max="5128" width="7.375" style="71" customWidth="1"/>
    <col min="5129" max="5129" width="6.75" style="71" customWidth="1"/>
    <col min="5130" max="5130" width="15.625" style="71" customWidth="1"/>
    <col min="5131" max="5131" width="5.875" style="71" customWidth="1"/>
    <col min="5132" max="5132" width="9.5" style="71" customWidth="1"/>
    <col min="5133" max="5133" width="10.5" style="71" customWidth="1"/>
    <col min="5134" max="5376" width="9" style="71"/>
    <col min="5377" max="5377" width="1.875" style="71" customWidth="1"/>
    <col min="5378" max="5378" width="10.625" style="71" customWidth="1"/>
    <col min="5379" max="5379" width="13.625" style="71" customWidth="1"/>
    <col min="5380" max="5380" width="14.125" style="71" customWidth="1"/>
    <col min="5381" max="5381" width="12.75" style="71" customWidth="1"/>
    <col min="5382" max="5382" width="7.375" style="71" customWidth="1"/>
    <col min="5383" max="5383" width="7.75" style="71" customWidth="1"/>
    <col min="5384" max="5384" width="7.375" style="71" customWidth="1"/>
    <col min="5385" max="5385" width="6.75" style="71" customWidth="1"/>
    <col min="5386" max="5386" width="15.625" style="71" customWidth="1"/>
    <col min="5387" max="5387" width="5.875" style="71" customWidth="1"/>
    <col min="5388" max="5388" width="9.5" style="71" customWidth="1"/>
    <col min="5389" max="5389" width="10.5" style="71" customWidth="1"/>
    <col min="5390" max="5632" width="9" style="71"/>
    <col min="5633" max="5633" width="1.875" style="71" customWidth="1"/>
    <col min="5634" max="5634" width="10.625" style="71" customWidth="1"/>
    <col min="5635" max="5635" width="13.625" style="71" customWidth="1"/>
    <col min="5636" max="5636" width="14.125" style="71" customWidth="1"/>
    <col min="5637" max="5637" width="12.75" style="71" customWidth="1"/>
    <col min="5638" max="5638" width="7.375" style="71" customWidth="1"/>
    <col min="5639" max="5639" width="7.75" style="71" customWidth="1"/>
    <col min="5640" max="5640" width="7.375" style="71" customWidth="1"/>
    <col min="5641" max="5641" width="6.75" style="71" customWidth="1"/>
    <col min="5642" max="5642" width="15.625" style="71" customWidth="1"/>
    <col min="5643" max="5643" width="5.875" style="71" customWidth="1"/>
    <col min="5644" max="5644" width="9.5" style="71" customWidth="1"/>
    <col min="5645" max="5645" width="10.5" style="71" customWidth="1"/>
    <col min="5646" max="5888" width="9" style="71"/>
    <col min="5889" max="5889" width="1.875" style="71" customWidth="1"/>
    <col min="5890" max="5890" width="10.625" style="71" customWidth="1"/>
    <col min="5891" max="5891" width="13.625" style="71" customWidth="1"/>
    <col min="5892" max="5892" width="14.125" style="71" customWidth="1"/>
    <col min="5893" max="5893" width="12.75" style="71" customWidth="1"/>
    <col min="5894" max="5894" width="7.375" style="71" customWidth="1"/>
    <col min="5895" max="5895" width="7.75" style="71" customWidth="1"/>
    <col min="5896" max="5896" width="7.375" style="71" customWidth="1"/>
    <col min="5897" max="5897" width="6.75" style="71" customWidth="1"/>
    <col min="5898" max="5898" width="15.625" style="71" customWidth="1"/>
    <col min="5899" max="5899" width="5.875" style="71" customWidth="1"/>
    <col min="5900" max="5900" width="9.5" style="71" customWidth="1"/>
    <col min="5901" max="5901" width="10.5" style="71" customWidth="1"/>
    <col min="5902" max="6144" width="9" style="71"/>
    <col min="6145" max="6145" width="1.875" style="71" customWidth="1"/>
    <col min="6146" max="6146" width="10.625" style="71" customWidth="1"/>
    <col min="6147" max="6147" width="13.625" style="71" customWidth="1"/>
    <col min="6148" max="6148" width="14.125" style="71" customWidth="1"/>
    <col min="6149" max="6149" width="12.75" style="71" customWidth="1"/>
    <col min="6150" max="6150" width="7.375" style="71" customWidth="1"/>
    <col min="6151" max="6151" width="7.75" style="71" customWidth="1"/>
    <col min="6152" max="6152" width="7.375" style="71" customWidth="1"/>
    <col min="6153" max="6153" width="6.75" style="71" customWidth="1"/>
    <col min="6154" max="6154" width="15.625" style="71" customWidth="1"/>
    <col min="6155" max="6155" width="5.875" style="71" customWidth="1"/>
    <col min="6156" max="6156" width="9.5" style="71" customWidth="1"/>
    <col min="6157" max="6157" width="10.5" style="71" customWidth="1"/>
    <col min="6158" max="6400" width="9" style="71"/>
    <col min="6401" max="6401" width="1.875" style="71" customWidth="1"/>
    <col min="6402" max="6402" width="10.625" style="71" customWidth="1"/>
    <col min="6403" max="6403" width="13.625" style="71" customWidth="1"/>
    <col min="6404" max="6404" width="14.125" style="71" customWidth="1"/>
    <col min="6405" max="6405" width="12.75" style="71" customWidth="1"/>
    <col min="6406" max="6406" width="7.375" style="71" customWidth="1"/>
    <col min="6407" max="6407" width="7.75" style="71" customWidth="1"/>
    <col min="6408" max="6408" width="7.375" style="71" customWidth="1"/>
    <col min="6409" max="6409" width="6.75" style="71" customWidth="1"/>
    <col min="6410" max="6410" width="15.625" style="71" customWidth="1"/>
    <col min="6411" max="6411" width="5.875" style="71" customWidth="1"/>
    <col min="6412" max="6412" width="9.5" style="71" customWidth="1"/>
    <col min="6413" max="6413" width="10.5" style="71" customWidth="1"/>
    <col min="6414" max="6656" width="9" style="71"/>
    <col min="6657" max="6657" width="1.875" style="71" customWidth="1"/>
    <col min="6658" max="6658" width="10.625" style="71" customWidth="1"/>
    <col min="6659" max="6659" width="13.625" style="71" customWidth="1"/>
    <col min="6660" max="6660" width="14.125" style="71" customWidth="1"/>
    <col min="6661" max="6661" width="12.75" style="71" customWidth="1"/>
    <col min="6662" max="6662" width="7.375" style="71" customWidth="1"/>
    <col min="6663" max="6663" width="7.75" style="71" customWidth="1"/>
    <col min="6664" max="6664" width="7.375" style="71" customWidth="1"/>
    <col min="6665" max="6665" width="6.75" style="71" customWidth="1"/>
    <col min="6666" max="6666" width="15.625" style="71" customWidth="1"/>
    <col min="6667" max="6667" width="5.875" style="71" customWidth="1"/>
    <col min="6668" max="6668" width="9.5" style="71" customWidth="1"/>
    <col min="6669" max="6669" width="10.5" style="71" customWidth="1"/>
    <col min="6670" max="6912" width="9" style="71"/>
    <col min="6913" max="6913" width="1.875" style="71" customWidth="1"/>
    <col min="6914" max="6914" width="10.625" style="71" customWidth="1"/>
    <col min="6915" max="6915" width="13.625" style="71" customWidth="1"/>
    <col min="6916" max="6916" width="14.125" style="71" customWidth="1"/>
    <col min="6917" max="6917" width="12.75" style="71" customWidth="1"/>
    <col min="6918" max="6918" width="7.375" style="71" customWidth="1"/>
    <col min="6919" max="6919" width="7.75" style="71" customWidth="1"/>
    <col min="6920" max="6920" width="7.375" style="71" customWidth="1"/>
    <col min="6921" max="6921" width="6.75" style="71" customWidth="1"/>
    <col min="6922" max="6922" width="15.625" style="71" customWidth="1"/>
    <col min="6923" max="6923" width="5.875" style="71" customWidth="1"/>
    <col min="6924" max="6924" width="9.5" style="71" customWidth="1"/>
    <col min="6925" max="6925" width="10.5" style="71" customWidth="1"/>
    <col min="6926" max="7168" width="9" style="71"/>
    <col min="7169" max="7169" width="1.875" style="71" customWidth="1"/>
    <col min="7170" max="7170" width="10.625" style="71" customWidth="1"/>
    <col min="7171" max="7171" width="13.625" style="71" customWidth="1"/>
    <col min="7172" max="7172" width="14.125" style="71" customWidth="1"/>
    <col min="7173" max="7173" width="12.75" style="71" customWidth="1"/>
    <col min="7174" max="7174" width="7.375" style="71" customWidth="1"/>
    <col min="7175" max="7175" width="7.75" style="71" customWidth="1"/>
    <col min="7176" max="7176" width="7.375" style="71" customWidth="1"/>
    <col min="7177" max="7177" width="6.75" style="71" customWidth="1"/>
    <col min="7178" max="7178" width="15.625" style="71" customWidth="1"/>
    <col min="7179" max="7179" width="5.875" style="71" customWidth="1"/>
    <col min="7180" max="7180" width="9.5" style="71" customWidth="1"/>
    <col min="7181" max="7181" width="10.5" style="71" customWidth="1"/>
    <col min="7182" max="7424" width="9" style="71"/>
    <col min="7425" max="7425" width="1.875" style="71" customWidth="1"/>
    <col min="7426" max="7426" width="10.625" style="71" customWidth="1"/>
    <col min="7427" max="7427" width="13.625" style="71" customWidth="1"/>
    <col min="7428" max="7428" width="14.125" style="71" customWidth="1"/>
    <col min="7429" max="7429" width="12.75" style="71" customWidth="1"/>
    <col min="7430" max="7430" width="7.375" style="71" customWidth="1"/>
    <col min="7431" max="7431" width="7.75" style="71" customWidth="1"/>
    <col min="7432" max="7432" width="7.375" style="71" customWidth="1"/>
    <col min="7433" max="7433" width="6.75" style="71" customWidth="1"/>
    <col min="7434" max="7434" width="15.625" style="71" customWidth="1"/>
    <col min="7435" max="7435" width="5.875" style="71" customWidth="1"/>
    <col min="7436" max="7436" width="9.5" style="71" customWidth="1"/>
    <col min="7437" max="7437" width="10.5" style="71" customWidth="1"/>
    <col min="7438" max="7680" width="9" style="71"/>
    <col min="7681" max="7681" width="1.875" style="71" customWidth="1"/>
    <col min="7682" max="7682" width="10.625" style="71" customWidth="1"/>
    <col min="7683" max="7683" width="13.625" style="71" customWidth="1"/>
    <col min="7684" max="7684" width="14.125" style="71" customWidth="1"/>
    <col min="7685" max="7685" width="12.75" style="71" customWidth="1"/>
    <col min="7686" max="7686" width="7.375" style="71" customWidth="1"/>
    <col min="7687" max="7687" width="7.75" style="71" customWidth="1"/>
    <col min="7688" max="7688" width="7.375" style="71" customWidth="1"/>
    <col min="7689" max="7689" width="6.75" style="71" customWidth="1"/>
    <col min="7690" max="7690" width="15.625" style="71" customWidth="1"/>
    <col min="7691" max="7691" width="5.875" style="71" customWidth="1"/>
    <col min="7692" max="7692" width="9.5" style="71" customWidth="1"/>
    <col min="7693" max="7693" width="10.5" style="71" customWidth="1"/>
    <col min="7694" max="7936" width="9" style="71"/>
    <col min="7937" max="7937" width="1.875" style="71" customWidth="1"/>
    <col min="7938" max="7938" width="10.625" style="71" customWidth="1"/>
    <col min="7939" max="7939" width="13.625" style="71" customWidth="1"/>
    <col min="7940" max="7940" width="14.125" style="71" customWidth="1"/>
    <col min="7941" max="7941" width="12.75" style="71" customWidth="1"/>
    <col min="7942" max="7942" width="7.375" style="71" customWidth="1"/>
    <col min="7943" max="7943" width="7.75" style="71" customWidth="1"/>
    <col min="7944" max="7944" width="7.375" style="71" customWidth="1"/>
    <col min="7945" max="7945" width="6.75" style="71" customWidth="1"/>
    <col min="7946" max="7946" width="15.625" style="71" customWidth="1"/>
    <col min="7947" max="7947" width="5.875" style="71" customWidth="1"/>
    <col min="7948" max="7948" width="9.5" style="71" customWidth="1"/>
    <col min="7949" max="7949" width="10.5" style="71" customWidth="1"/>
    <col min="7950" max="8192" width="9" style="71"/>
    <col min="8193" max="8193" width="1.875" style="71" customWidth="1"/>
    <col min="8194" max="8194" width="10.625" style="71" customWidth="1"/>
    <col min="8195" max="8195" width="13.625" style="71" customWidth="1"/>
    <col min="8196" max="8196" width="14.125" style="71" customWidth="1"/>
    <col min="8197" max="8197" width="12.75" style="71" customWidth="1"/>
    <col min="8198" max="8198" width="7.375" style="71" customWidth="1"/>
    <col min="8199" max="8199" width="7.75" style="71" customWidth="1"/>
    <col min="8200" max="8200" width="7.375" style="71" customWidth="1"/>
    <col min="8201" max="8201" width="6.75" style="71" customWidth="1"/>
    <col min="8202" max="8202" width="15.625" style="71" customWidth="1"/>
    <col min="8203" max="8203" width="5.875" style="71" customWidth="1"/>
    <col min="8204" max="8204" width="9.5" style="71" customWidth="1"/>
    <col min="8205" max="8205" width="10.5" style="71" customWidth="1"/>
    <col min="8206" max="8448" width="9" style="71"/>
    <col min="8449" max="8449" width="1.875" style="71" customWidth="1"/>
    <col min="8450" max="8450" width="10.625" style="71" customWidth="1"/>
    <col min="8451" max="8451" width="13.625" style="71" customWidth="1"/>
    <col min="8452" max="8452" width="14.125" style="71" customWidth="1"/>
    <col min="8453" max="8453" width="12.75" style="71" customWidth="1"/>
    <col min="8454" max="8454" width="7.375" style="71" customWidth="1"/>
    <col min="8455" max="8455" width="7.75" style="71" customWidth="1"/>
    <col min="8456" max="8456" width="7.375" style="71" customWidth="1"/>
    <col min="8457" max="8457" width="6.75" style="71" customWidth="1"/>
    <col min="8458" max="8458" width="15.625" style="71" customWidth="1"/>
    <col min="8459" max="8459" width="5.875" style="71" customWidth="1"/>
    <col min="8460" max="8460" width="9.5" style="71" customWidth="1"/>
    <col min="8461" max="8461" width="10.5" style="71" customWidth="1"/>
    <col min="8462" max="8704" width="9" style="71"/>
    <col min="8705" max="8705" width="1.875" style="71" customWidth="1"/>
    <col min="8706" max="8706" width="10.625" style="71" customWidth="1"/>
    <col min="8707" max="8707" width="13.625" style="71" customWidth="1"/>
    <col min="8708" max="8708" width="14.125" style="71" customWidth="1"/>
    <col min="8709" max="8709" width="12.75" style="71" customWidth="1"/>
    <col min="8710" max="8710" width="7.375" style="71" customWidth="1"/>
    <col min="8711" max="8711" width="7.75" style="71" customWidth="1"/>
    <col min="8712" max="8712" width="7.375" style="71" customWidth="1"/>
    <col min="8713" max="8713" width="6.75" style="71" customWidth="1"/>
    <col min="8714" max="8714" width="15.625" style="71" customWidth="1"/>
    <col min="8715" max="8715" width="5.875" style="71" customWidth="1"/>
    <col min="8716" max="8716" width="9.5" style="71" customWidth="1"/>
    <col min="8717" max="8717" width="10.5" style="71" customWidth="1"/>
    <col min="8718" max="8960" width="9" style="71"/>
    <col min="8961" max="8961" width="1.875" style="71" customWidth="1"/>
    <col min="8962" max="8962" width="10.625" style="71" customWidth="1"/>
    <col min="8963" max="8963" width="13.625" style="71" customWidth="1"/>
    <col min="8964" max="8964" width="14.125" style="71" customWidth="1"/>
    <col min="8965" max="8965" width="12.75" style="71" customWidth="1"/>
    <col min="8966" max="8966" width="7.375" style="71" customWidth="1"/>
    <col min="8967" max="8967" width="7.75" style="71" customWidth="1"/>
    <col min="8968" max="8968" width="7.375" style="71" customWidth="1"/>
    <col min="8969" max="8969" width="6.75" style="71" customWidth="1"/>
    <col min="8970" max="8970" width="15.625" style="71" customWidth="1"/>
    <col min="8971" max="8971" width="5.875" style="71" customWidth="1"/>
    <col min="8972" max="8972" width="9.5" style="71" customWidth="1"/>
    <col min="8973" max="8973" width="10.5" style="71" customWidth="1"/>
    <col min="8974" max="9216" width="9" style="71"/>
    <col min="9217" max="9217" width="1.875" style="71" customWidth="1"/>
    <col min="9218" max="9218" width="10.625" style="71" customWidth="1"/>
    <col min="9219" max="9219" width="13.625" style="71" customWidth="1"/>
    <col min="9220" max="9220" width="14.125" style="71" customWidth="1"/>
    <col min="9221" max="9221" width="12.75" style="71" customWidth="1"/>
    <col min="9222" max="9222" width="7.375" style="71" customWidth="1"/>
    <col min="9223" max="9223" width="7.75" style="71" customWidth="1"/>
    <col min="9224" max="9224" width="7.375" style="71" customWidth="1"/>
    <col min="9225" max="9225" width="6.75" style="71" customWidth="1"/>
    <col min="9226" max="9226" width="15.625" style="71" customWidth="1"/>
    <col min="9227" max="9227" width="5.875" style="71" customWidth="1"/>
    <col min="9228" max="9228" width="9.5" style="71" customWidth="1"/>
    <col min="9229" max="9229" width="10.5" style="71" customWidth="1"/>
    <col min="9230" max="9472" width="9" style="71"/>
    <col min="9473" max="9473" width="1.875" style="71" customWidth="1"/>
    <col min="9474" max="9474" width="10.625" style="71" customWidth="1"/>
    <col min="9475" max="9475" width="13.625" style="71" customWidth="1"/>
    <col min="9476" max="9476" width="14.125" style="71" customWidth="1"/>
    <col min="9477" max="9477" width="12.75" style="71" customWidth="1"/>
    <col min="9478" max="9478" width="7.375" style="71" customWidth="1"/>
    <col min="9479" max="9479" width="7.75" style="71" customWidth="1"/>
    <col min="9480" max="9480" width="7.375" style="71" customWidth="1"/>
    <col min="9481" max="9481" width="6.75" style="71" customWidth="1"/>
    <col min="9482" max="9482" width="15.625" style="71" customWidth="1"/>
    <col min="9483" max="9483" width="5.875" style="71" customWidth="1"/>
    <col min="9484" max="9484" width="9.5" style="71" customWidth="1"/>
    <col min="9485" max="9485" width="10.5" style="71" customWidth="1"/>
    <col min="9486" max="9728" width="9" style="71"/>
    <col min="9729" max="9729" width="1.875" style="71" customWidth="1"/>
    <col min="9730" max="9730" width="10.625" style="71" customWidth="1"/>
    <col min="9731" max="9731" width="13.625" style="71" customWidth="1"/>
    <col min="9732" max="9732" width="14.125" style="71" customWidth="1"/>
    <col min="9733" max="9733" width="12.75" style="71" customWidth="1"/>
    <col min="9734" max="9734" width="7.375" style="71" customWidth="1"/>
    <col min="9735" max="9735" width="7.75" style="71" customWidth="1"/>
    <col min="9736" max="9736" width="7.375" style="71" customWidth="1"/>
    <col min="9737" max="9737" width="6.75" style="71" customWidth="1"/>
    <col min="9738" max="9738" width="15.625" style="71" customWidth="1"/>
    <col min="9739" max="9739" width="5.875" style="71" customWidth="1"/>
    <col min="9740" max="9740" width="9.5" style="71" customWidth="1"/>
    <col min="9741" max="9741" width="10.5" style="71" customWidth="1"/>
    <col min="9742" max="9984" width="9" style="71"/>
    <col min="9985" max="9985" width="1.875" style="71" customWidth="1"/>
    <col min="9986" max="9986" width="10.625" style="71" customWidth="1"/>
    <col min="9987" max="9987" width="13.625" style="71" customWidth="1"/>
    <col min="9988" max="9988" width="14.125" style="71" customWidth="1"/>
    <col min="9989" max="9989" width="12.75" style="71" customWidth="1"/>
    <col min="9990" max="9990" width="7.375" style="71" customWidth="1"/>
    <col min="9991" max="9991" width="7.75" style="71" customWidth="1"/>
    <col min="9992" max="9992" width="7.375" style="71" customWidth="1"/>
    <col min="9993" max="9993" width="6.75" style="71" customWidth="1"/>
    <col min="9994" max="9994" width="15.625" style="71" customWidth="1"/>
    <col min="9995" max="9995" width="5.875" style="71" customWidth="1"/>
    <col min="9996" max="9996" width="9.5" style="71" customWidth="1"/>
    <col min="9997" max="9997" width="10.5" style="71" customWidth="1"/>
    <col min="9998" max="10240" width="9" style="71"/>
    <col min="10241" max="10241" width="1.875" style="71" customWidth="1"/>
    <col min="10242" max="10242" width="10.625" style="71" customWidth="1"/>
    <col min="10243" max="10243" width="13.625" style="71" customWidth="1"/>
    <col min="10244" max="10244" width="14.125" style="71" customWidth="1"/>
    <col min="10245" max="10245" width="12.75" style="71" customWidth="1"/>
    <col min="10246" max="10246" width="7.375" style="71" customWidth="1"/>
    <col min="10247" max="10247" width="7.75" style="71" customWidth="1"/>
    <col min="10248" max="10248" width="7.375" style="71" customWidth="1"/>
    <col min="10249" max="10249" width="6.75" style="71" customWidth="1"/>
    <col min="10250" max="10250" width="15.625" style="71" customWidth="1"/>
    <col min="10251" max="10251" width="5.875" style="71" customWidth="1"/>
    <col min="10252" max="10252" width="9.5" style="71" customWidth="1"/>
    <col min="10253" max="10253" width="10.5" style="71" customWidth="1"/>
    <col min="10254" max="10496" width="9" style="71"/>
    <col min="10497" max="10497" width="1.875" style="71" customWidth="1"/>
    <col min="10498" max="10498" width="10.625" style="71" customWidth="1"/>
    <col min="10499" max="10499" width="13.625" style="71" customWidth="1"/>
    <col min="10500" max="10500" width="14.125" style="71" customWidth="1"/>
    <col min="10501" max="10501" width="12.75" style="71" customWidth="1"/>
    <col min="10502" max="10502" width="7.375" style="71" customWidth="1"/>
    <col min="10503" max="10503" width="7.75" style="71" customWidth="1"/>
    <col min="10504" max="10504" width="7.375" style="71" customWidth="1"/>
    <col min="10505" max="10505" width="6.75" style="71" customWidth="1"/>
    <col min="10506" max="10506" width="15.625" style="71" customWidth="1"/>
    <col min="10507" max="10507" width="5.875" style="71" customWidth="1"/>
    <col min="10508" max="10508" width="9.5" style="71" customWidth="1"/>
    <col min="10509" max="10509" width="10.5" style="71" customWidth="1"/>
    <col min="10510" max="10752" width="9" style="71"/>
    <col min="10753" max="10753" width="1.875" style="71" customWidth="1"/>
    <col min="10754" max="10754" width="10.625" style="71" customWidth="1"/>
    <col min="10755" max="10755" width="13.625" style="71" customWidth="1"/>
    <col min="10756" max="10756" width="14.125" style="71" customWidth="1"/>
    <col min="10757" max="10757" width="12.75" style="71" customWidth="1"/>
    <col min="10758" max="10758" width="7.375" style="71" customWidth="1"/>
    <col min="10759" max="10759" width="7.75" style="71" customWidth="1"/>
    <col min="10760" max="10760" width="7.375" style="71" customWidth="1"/>
    <col min="10761" max="10761" width="6.75" style="71" customWidth="1"/>
    <col min="10762" max="10762" width="15.625" style="71" customWidth="1"/>
    <col min="10763" max="10763" width="5.875" style="71" customWidth="1"/>
    <col min="10764" max="10764" width="9.5" style="71" customWidth="1"/>
    <col min="10765" max="10765" width="10.5" style="71" customWidth="1"/>
    <col min="10766" max="11008" width="9" style="71"/>
    <col min="11009" max="11009" width="1.875" style="71" customWidth="1"/>
    <col min="11010" max="11010" width="10.625" style="71" customWidth="1"/>
    <col min="11011" max="11011" width="13.625" style="71" customWidth="1"/>
    <col min="11012" max="11012" width="14.125" style="71" customWidth="1"/>
    <col min="11013" max="11013" width="12.75" style="71" customWidth="1"/>
    <col min="11014" max="11014" width="7.375" style="71" customWidth="1"/>
    <col min="11015" max="11015" width="7.75" style="71" customWidth="1"/>
    <col min="11016" max="11016" width="7.375" style="71" customWidth="1"/>
    <col min="11017" max="11017" width="6.75" style="71" customWidth="1"/>
    <col min="11018" max="11018" width="15.625" style="71" customWidth="1"/>
    <col min="11019" max="11019" width="5.875" style="71" customWidth="1"/>
    <col min="11020" max="11020" width="9.5" style="71" customWidth="1"/>
    <col min="11021" max="11021" width="10.5" style="71" customWidth="1"/>
    <col min="11022" max="11264" width="9" style="71"/>
    <col min="11265" max="11265" width="1.875" style="71" customWidth="1"/>
    <col min="11266" max="11266" width="10.625" style="71" customWidth="1"/>
    <col min="11267" max="11267" width="13.625" style="71" customWidth="1"/>
    <col min="11268" max="11268" width="14.125" style="71" customWidth="1"/>
    <col min="11269" max="11269" width="12.75" style="71" customWidth="1"/>
    <col min="11270" max="11270" width="7.375" style="71" customWidth="1"/>
    <col min="11271" max="11271" width="7.75" style="71" customWidth="1"/>
    <col min="11272" max="11272" width="7.375" style="71" customWidth="1"/>
    <col min="11273" max="11273" width="6.75" style="71" customWidth="1"/>
    <col min="11274" max="11274" width="15.625" style="71" customWidth="1"/>
    <col min="11275" max="11275" width="5.875" style="71" customWidth="1"/>
    <col min="11276" max="11276" width="9.5" style="71" customWidth="1"/>
    <col min="11277" max="11277" width="10.5" style="71" customWidth="1"/>
    <col min="11278" max="11520" width="9" style="71"/>
    <col min="11521" max="11521" width="1.875" style="71" customWidth="1"/>
    <col min="11522" max="11522" width="10.625" style="71" customWidth="1"/>
    <col min="11523" max="11523" width="13.625" style="71" customWidth="1"/>
    <col min="11524" max="11524" width="14.125" style="71" customWidth="1"/>
    <col min="11525" max="11525" width="12.75" style="71" customWidth="1"/>
    <col min="11526" max="11526" width="7.375" style="71" customWidth="1"/>
    <col min="11527" max="11527" width="7.75" style="71" customWidth="1"/>
    <col min="11528" max="11528" width="7.375" style="71" customWidth="1"/>
    <col min="11529" max="11529" width="6.75" style="71" customWidth="1"/>
    <col min="11530" max="11530" width="15.625" style="71" customWidth="1"/>
    <col min="11531" max="11531" width="5.875" style="71" customWidth="1"/>
    <col min="11532" max="11532" width="9.5" style="71" customWidth="1"/>
    <col min="11533" max="11533" width="10.5" style="71" customWidth="1"/>
    <col min="11534" max="11776" width="9" style="71"/>
    <col min="11777" max="11777" width="1.875" style="71" customWidth="1"/>
    <col min="11778" max="11778" width="10.625" style="71" customWidth="1"/>
    <col min="11779" max="11779" width="13.625" style="71" customWidth="1"/>
    <col min="11780" max="11780" width="14.125" style="71" customWidth="1"/>
    <col min="11781" max="11781" width="12.75" style="71" customWidth="1"/>
    <col min="11782" max="11782" width="7.375" style="71" customWidth="1"/>
    <col min="11783" max="11783" width="7.75" style="71" customWidth="1"/>
    <col min="11784" max="11784" width="7.375" style="71" customWidth="1"/>
    <col min="11785" max="11785" width="6.75" style="71" customWidth="1"/>
    <col min="11786" max="11786" width="15.625" style="71" customWidth="1"/>
    <col min="11787" max="11787" width="5.875" style="71" customWidth="1"/>
    <col min="11788" max="11788" width="9.5" style="71" customWidth="1"/>
    <col min="11789" max="11789" width="10.5" style="71" customWidth="1"/>
    <col min="11790" max="12032" width="9" style="71"/>
    <col min="12033" max="12033" width="1.875" style="71" customWidth="1"/>
    <col min="12034" max="12034" width="10.625" style="71" customWidth="1"/>
    <col min="12035" max="12035" width="13.625" style="71" customWidth="1"/>
    <col min="12036" max="12036" width="14.125" style="71" customWidth="1"/>
    <col min="12037" max="12037" width="12.75" style="71" customWidth="1"/>
    <col min="12038" max="12038" width="7.375" style="71" customWidth="1"/>
    <col min="12039" max="12039" width="7.75" style="71" customWidth="1"/>
    <col min="12040" max="12040" width="7.375" style="71" customWidth="1"/>
    <col min="12041" max="12041" width="6.75" style="71" customWidth="1"/>
    <col min="12042" max="12042" width="15.625" style="71" customWidth="1"/>
    <col min="12043" max="12043" width="5.875" style="71" customWidth="1"/>
    <col min="12044" max="12044" width="9.5" style="71" customWidth="1"/>
    <col min="12045" max="12045" width="10.5" style="71" customWidth="1"/>
    <col min="12046" max="12288" width="9" style="71"/>
    <col min="12289" max="12289" width="1.875" style="71" customWidth="1"/>
    <col min="12290" max="12290" width="10.625" style="71" customWidth="1"/>
    <col min="12291" max="12291" width="13.625" style="71" customWidth="1"/>
    <col min="12292" max="12292" width="14.125" style="71" customWidth="1"/>
    <col min="12293" max="12293" width="12.75" style="71" customWidth="1"/>
    <col min="12294" max="12294" width="7.375" style="71" customWidth="1"/>
    <col min="12295" max="12295" width="7.75" style="71" customWidth="1"/>
    <col min="12296" max="12296" width="7.375" style="71" customWidth="1"/>
    <col min="12297" max="12297" width="6.75" style="71" customWidth="1"/>
    <col min="12298" max="12298" width="15.625" style="71" customWidth="1"/>
    <col min="12299" max="12299" width="5.875" style="71" customWidth="1"/>
    <col min="12300" max="12300" width="9.5" style="71" customWidth="1"/>
    <col min="12301" max="12301" width="10.5" style="71" customWidth="1"/>
    <col min="12302" max="12544" width="9" style="71"/>
    <col min="12545" max="12545" width="1.875" style="71" customWidth="1"/>
    <col min="12546" max="12546" width="10.625" style="71" customWidth="1"/>
    <col min="12547" max="12547" width="13.625" style="71" customWidth="1"/>
    <col min="12548" max="12548" width="14.125" style="71" customWidth="1"/>
    <col min="12549" max="12549" width="12.75" style="71" customWidth="1"/>
    <col min="12550" max="12550" width="7.375" style="71" customWidth="1"/>
    <col min="12551" max="12551" width="7.75" style="71" customWidth="1"/>
    <col min="12552" max="12552" width="7.375" style="71" customWidth="1"/>
    <col min="12553" max="12553" width="6.75" style="71" customWidth="1"/>
    <col min="12554" max="12554" width="15.625" style="71" customWidth="1"/>
    <col min="12555" max="12555" width="5.875" style="71" customWidth="1"/>
    <col min="12556" max="12556" width="9.5" style="71" customWidth="1"/>
    <col min="12557" max="12557" width="10.5" style="71" customWidth="1"/>
    <col min="12558" max="12800" width="9" style="71"/>
    <col min="12801" max="12801" width="1.875" style="71" customWidth="1"/>
    <col min="12802" max="12802" width="10.625" style="71" customWidth="1"/>
    <col min="12803" max="12803" width="13.625" style="71" customWidth="1"/>
    <col min="12804" max="12804" width="14.125" style="71" customWidth="1"/>
    <col min="12805" max="12805" width="12.75" style="71" customWidth="1"/>
    <col min="12806" max="12806" width="7.375" style="71" customWidth="1"/>
    <col min="12807" max="12807" width="7.75" style="71" customWidth="1"/>
    <col min="12808" max="12808" width="7.375" style="71" customWidth="1"/>
    <col min="12809" max="12809" width="6.75" style="71" customWidth="1"/>
    <col min="12810" max="12810" width="15.625" style="71" customWidth="1"/>
    <col min="12811" max="12811" width="5.875" style="71" customWidth="1"/>
    <col min="12812" max="12812" width="9.5" style="71" customWidth="1"/>
    <col min="12813" max="12813" width="10.5" style="71" customWidth="1"/>
    <col min="12814" max="13056" width="9" style="71"/>
    <col min="13057" max="13057" width="1.875" style="71" customWidth="1"/>
    <col min="13058" max="13058" width="10.625" style="71" customWidth="1"/>
    <col min="13059" max="13059" width="13.625" style="71" customWidth="1"/>
    <col min="13060" max="13060" width="14.125" style="71" customWidth="1"/>
    <col min="13061" max="13061" width="12.75" style="71" customWidth="1"/>
    <col min="13062" max="13062" width="7.375" style="71" customWidth="1"/>
    <col min="13063" max="13063" width="7.75" style="71" customWidth="1"/>
    <col min="13064" max="13064" width="7.375" style="71" customWidth="1"/>
    <col min="13065" max="13065" width="6.75" style="71" customWidth="1"/>
    <col min="13066" max="13066" width="15.625" style="71" customWidth="1"/>
    <col min="13067" max="13067" width="5.875" style="71" customWidth="1"/>
    <col min="13068" max="13068" width="9.5" style="71" customWidth="1"/>
    <col min="13069" max="13069" width="10.5" style="71" customWidth="1"/>
    <col min="13070" max="13312" width="9" style="71"/>
    <col min="13313" max="13313" width="1.875" style="71" customWidth="1"/>
    <col min="13314" max="13314" width="10.625" style="71" customWidth="1"/>
    <col min="13315" max="13315" width="13.625" style="71" customWidth="1"/>
    <col min="13316" max="13316" width="14.125" style="71" customWidth="1"/>
    <col min="13317" max="13317" width="12.75" style="71" customWidth="1"/>
    <col min="13318" max="13318" width="7.375" style="71" customWidth="1"/>
    <col min="13319" max="13319" width="7.75" style="71" customWidth="1"/>
    <col min="13320" max="13320" width="7.375" style="71" customWidth="1"/>
    <col min="13321" max="13321" width="6.75" style="71" customWidth="1"/>
    <col min="13322" max="13322" width="15.625" style="71" customWidth="1"/>
    <col min="13323" max="13323" width="5.875" style="71" customWidth="1"/>
    <col min="13324" max="13324" width="9.5" style="71" customWidth="1"/>
    <col min="13325" max="13325" width="10.5" style="71" customWidth="1"/>
    <col min="13326" max="13568" width="9" style="71"/>
    <col min="13569" max="13569" width="1.875" style="71" customWidth="1"/>
    <col min="13570" max="13570" width="10.625" style="71" customWidth="1"/>
    <col min="13571" max="13571" width="13.625" style="71" customWidth="1"/>
    <col min="13572" max="13572" width="14.125" style="71" customWidth="1"/>
    <col min="13573" max="13573" width="12.75" style="71" customWidth="1"/>
    <col min="13574" max="13574" width="7.375" style="71" customWidth="1"/>
    <col min="13575" max="13575" width="7.75" style="71" customWidth="1"/>
    <col min="13576" max="13576" width="7.375" style="71" customWidth="1"/>
    <col min="13577" max="13577" width="6.75" style="71" customWidth="1"/>
    <col min="13578" max="13578" width="15.625" style="71" customWidth="1"/>
    <col min="13579" max="13579" width="5.875" style="71" customWidth="1"/>
    <col min="13580" max="13580" width="9.5" style="71" customWidth="1"/>
    <col min="13581" max="13581" width="10.5" style="71" customWidth="1"/>
    <col min="13582" max="13824" width="9" style="71"/>
    <col min="13825" max="13825" width="1.875" style="71" customWidth="1"/>
    <col min="13826" max="13826" width="10.625" style="71" customWidth="1"/>
    <col min="13827" max="13827" width="13.625" style="71" customWidth="1"/>
    <col min="13828" max="13828" width="14.125" style="71" customWidth="1"/>
    <col min="13829" max="13829" width="12.75" style="71" customWidth="1"/>
    <col min="13830" max="13830" width="7.375" style="71" customWidth="1"/>
    <col min="13831" max="13831" width="7.75" style="71" customWidth="1"/>
    <col min="13832" max="13832" width="7.375" style="71" customWidth="1"/>
    <col min="13833" max="13833" width="6.75" style="71" customWidth="1"/>
    <col min="13834" max="13834" width="15.625" style="71" customWidth="1"/>
    <col min="13835" max="13835" width="5.875" style="71" customWidth="1"/>
    <col min="13836" max="13836" width="9.5" style="71" customWidth="1"/>
    <col min="13837" max="13837" width="10.5" style="71" customWidth="1"/>
    <col min="13838" max="14080" width="9" style="71"/>
    <col min="14081" max="14081" width="1.875" style="71" customWidth="1"/>
    <col min="14082" max="14082" width="10.625" style="71" customWidth="1"/>
    <col min="14083" max="14083" width="13.625" style="71" customWidth="1"/>
    <col min="14084" max="14084" width="14.125" style="71" customWidth="1"/>
    <col min="14085" max="14085" width="12.75" style="71" customWidth="1"/>
    <col min="14086" max="14086" width="7.375" style="71" customWidth="1"/>
    <col min="14087" max="14087" width="7.75" style="71" customWidth="1"/>
    <col min="14088" max="14088" width="7.375" style="71" customWidth="1"/>
    <col min="14089" max="14089" width="6.75" style="71" customWidth="1"/>
    <col min="14090" max="14090" width="15.625" style="71" customWidth="1"/>
    <col min="14091" max="14091" width="5.875" style="71" customWidth="1"/>
    <col min="14092" max="14092" width="9.5" style="71" customWidth="1"/>
    <col min="14093" max="14093" width="10.5" style="71" customWidth="1"/>
    <col min="14094" max="14336" width="9" style="71"/>
    <col min="14337" max="14337" width="1.875" style="71" customWidth="1"/>
    <col min="14338" max="14338" width="10.625" style="71" customWidth="1"/>
    <col min="14339" max="14339" width="13.625" style="71" customWidth="1"/>
    <col min="14340" max="14340" width="14.125" style="71" customWidth="1"/>
    <col min="14341" max="14341" width="12.75" style="71" customWidth="1"/>
    <col min="14342" max="14342" width="7.375" style="71" customWidth="1"/>
    <col min="14343" max="14343" width="7.75" style="71" customWidth="1"/>
    <col min="14344" max="14344" width="7.375" style="71" customWidth="1"/>
    <col min="14345" max="14345" width="6.75" style="71" customWidth="1"/>
    <col min="14346" max="14346" width="15.625" style="71" customWidth="1"/>
    <col min="14347" max="14347" width="5.875" style="71" customWidth="1"/>
    <col min="14348" max="14348" width="9.5" style="71" customWidth="1"/>
    <col min="14349" max="14349" width="10.5" style="71" customWidth="1"/>
    <col min="14350" max="14592" width="9" style="71"/>
    <col min="14593" max="14593" width="1.875" style="71" customWidth="1"/>
    <col min="14594" max="14594" width="10.625" style="71" customWidth="1"/>
    <col min="14595" max="14595" width="13.625" style="71" customWidth="1"/>
    <col min="14596" max="14596" width="14.125" style="71" customWidth="1"/>
    <col min="14597" max="14597" width="12.75" style="71" customWidth="1"/>
    <col min="14598" max="14598" width="7.375" style="71" customWidth="1"/>
    <col min="14599" max="14599" width="7.75" style="71" customWidth="1"/>
    <col min="14600" max="14600" width="7.375" style="71" customWidth="1"/>
    <col min="14601" max="14601" width="6.75" style="71" customWidth="1"/>
    <col min="14602" max="14602" width="15.625" style="71" customWidth="1"/>
    <col min="14603" max="14603" width="5.875" style="71" customWidth="1"/>
    <col min="14604" max="14604" width="9.5" style="71" customWidth="1"/>
    <col min="14605" max="14605" width="10.5" style="71" customWidth="1"/>
    <col min="14606" max="14848" width="9" style="71"/>
    <col min="14849" max="14849" width="1.875" style="71" customWidth="1"/>
    <col min="14850" max="14850" width="10.625" style="71" customWidth="1"/>
    <col min="14851" max="14851" width="13.625" style="71" customWidth="1"/>
    <col min="14852" max="14852" width="14.125" style="71" customWidth="1"/>
    <col min="14853" max="14853" width="12.75" style="71" customWidth="1"/>
    <col min="14854" max="14854" width="7.375" style="71" customWidth="1"/>
    <col min="14855" max="14855" width="7.75" style="71" customWidth="1"/>
    <col min="14856" max="14856" width="7.375" style="71" customWidth="1"/>
    <col min="14857" max="14857" width="6.75" style="71" customWidth="1"/>
    <col min="14858" max="14858" width="15.625" style="71" customWidth="1"/>
    <col min="14859" max="14859" width="5.875" style="71" customWidth="1"/>
    <col min="14860" max="14860" width="9.5" style="71" customWidth="1"/>
    <col min="14861" max="14861" width="10.5" style="71" customWidth="1"/>
    <col min="14862" max="15104" width="9" style="71"/>
    <col min="15105" max="15105" width="1.875" style="71" customWidth="1"/>
    <col min="15106" max="15106" width="10.625" style="71" customWidth="1"/>
    <col min="15107" max="15107" width="13.625" style="71" customWidth="1"/>
    <col min="15108" max="15108" width="14.125" style="71" customWidth="1"/>
    <col min="15109" max="15109" width="12.75" style="71" customWidth="1"/>
    <col min="15110" max="15110" width="7.375" style="71" customWidth="1"/>
    <col min="15111" max="15111" width="7.75" style="71" customWidth="1"/>
    <col min="15112" max="15112" width="7.375" style="71" customWidth="1"/>
    <col min="15113" max="15113" width="6.75" style="71" customWidth="1"/>
    <col min="15114" max="15114" width="15.625" style="71" customWidth="1"/>
    <col min="15115" max="15115" width="5.875" style="71" customWidth="1"/>
    <col min="15116" max="15116" width="9.5" style="71" customWidth="1"/>
    <col min="15117" max="15117" width="10.5" style="71" customWidth="1"/>
    <col min="15118" max="15360" width="9" style="71"/>
    <col min="15361" max="15361" width="1.875" style="71" customWidth="1"/>
    <col min="15362" max="15362" width="10.625" style="71" customWidth="1"/>
    <col min="15363" max="15363" width="13.625" style="71" customWidth="1"/>
    <col min="15364" max="15364" width="14.125" style="71" customWidth="1"/>
    <col min="15365" max="15365" width="12.75" style="71" customWidth="1"/>
    <col min="15366" max="15366" width="7.375" style="71" customWidth="1"/>
    <col min="15367" max="15367" width="7.75" style="71" customWidth="1"/>
    <col min="15368" max="15368" width="7.375" style="71" customWidth="1"/>
    <col min="15369" max="15369" width="6.75" style="71" customWidth="1"/>
    <col min="15370" max="15370" width="15.625" style="71" customWidth="1"/>
    <col min="15371" max="15371" width="5.875" style="71" customWidth="1"/>
    <col min="15372" max="15372" width="9.5" style="71" customWidth="1"/>
    <col min="15373" max="15373" width="10.5" style="71" customWidth="1"/>
    <col min="15374" max="15616" width="9" style="71"/>
    <col min="15617" max="15617" width="1.875" style="71" customWidth="1"/>
    <col min="15618" max="15618" width="10.625" style="71" customWidth="1"/>
    <col min="15619" max="15619" width="13.625" style="71" customWidth="1"/>
    <col min="15620" max="15620" width="14.125" style="71" customWidth="1"/>
    <col min="15621" max="15621" width="12.75" style="71" customWidth="1"/>
    <col min="15622" max="15622" width="7.375" style="71" customWidth="1"/>
    <col min="15623" max="15623" width="7.75" style="71" customWidth="1"/>
    <col min="15624" max="15624" width="7.375" style="71" customWidth="1"/>
    <col min="15625" max="15625" width="6.75" style="71" customWidth="1"/>
    <col min="15626" max="15626" width="15.625" style="71" customWidth="1"/>
    <col min="15627" max="15627" width="5.875" style="71" customWidth="1"/>
    <col min="15628" max="15628" width="9.5" style="71" customWidth="1"/>
    <col min="15629" max="15629" width="10.5" style="71" customWidth="1"/>
    <col min="15630" max="15872" width="9" style="71"/>
    <col min="15873" max="15873" width="1.875" style="71" customWidth="1"/>
    <col min="15874" max="15874" width="10.625" style="71" customWidth="1"/>
    <col min="15875" max="15875" width="13.625" style="71" customWidth="1"/>
    <col min="15876" max="15876" width="14.125" style="71" customWidth="1"/>
    <col min="15877" max="15877" width="12.75" style="71" customWidth="1"/>
    <col min="15878" max="15878" width="7.375" style="71" customWidth="1"/>
    <col min="15879" max="15879" width="7.75" style="71" customWidth="1"/>
    <col min="15880" max="15880" width="7.375" style="71" customWidth="1"/>
    <col min="15881" max="15881" width="6.75" style="71" customWidth="1"/>
    <col min="15882" max="15882" width="15.625" style="71" customWidth="1"/>
    <col min="15883" max="15883" width="5.875" style="71" customWidth="1"/>
    <col min="15884" max="15884" width="9.5" style="71" customWidth="1"/>
    <col min="15885" max="15885" width="10.5" style="71" customWidth="1"/>
    <col min="15886" max="16128" width="9" style="71"/>
    <col min="16129" max="16129" width="1.875" style="71" customWidth="1"/>
    <col min="16130" max="16130" width="10.625" style="71" customWidth="1"/>
    <col min="16131" max="16131" width="13.625" style="71" customWidth="1"/>
    <col min="16132" max="16132" width="14.125" style="71" customWidth="1"/>
    <col min="16133" max="16133" width="12.75" style="71" customWidth="1"/>
    <col min="16134" max="16134" width="7.375" style="71" customWidth="1"/>
    <col min="16135" max="16135" width="7.75" style="71" customWidth="1"/>
    <col min="16136" max="16136" width="7.375" style="71" customWidth="1"/>
    <col min="16137" max="16137" width="6.75" style="71" customWidth="1"/>
    <col min="16138" max="16138" width="15.625" style="71" customWidth="1"/>
    <col min="16139" max="16139" width="5.875" style="71" customWidth="1"/>
    <col min="16140" max="16140" width="9.5" style="71" customWidth="1"/>
    <col min="16141" max="16141" width="10.5" style="71" customWidth="1"/>
    <col min="16142" max="16384" width="9" style="71"/>
  </cols>
  <sheetData>
    <row r="2" spans="2:13" ht="18.75" customHeight="1" thickBot="1">
      <c r="B2" s="154"/>
      <c r="C2" s="70"/>
      <c r="D2" s="70"/>
      <c r="E2" s="70"/>
      <c r="F2" s="70"/>
      <c r="G2" s="70"/>
      <c r="H2" s="165"/>
      <c r="I2" s="70"/>
      <c r="J2" s="70"/>
      <c r="L2" s="155"/>
    </row>
    <row r="3" spans="2:13" ht="18.75" customHeight="1">
      <c r="B3" s="381" t="s">
        <v>32</v>
      </c>
      <c r="C3" s="382" t="str">
        <f>各学校記入用!$C$4</f>
        <v/>
      </c>
      <c r="D3" s="382"/>
      <c r="E3" s="382"/>
      <c r="F3" s="384" t="s">
        <v>53</v>
      </c>
      <c r="G3" s="386" t="str">
        <f>各学校記入用!$I$3</f>
        <v/>
      </c>
      <c r="H3" s="381" t="s">
        <v>54</v>
      </c>
      <c r="I3" s="388"/>
      <c r="J3" s="362" t="str">
        <f>各学校記入用!$C$7</f>
        <v/>
      </c>
      <c r="K3" s="362"/>
      <c r="L3" s="363"/>
      <c r="M3" s="364"/>
    </row>
    <row r="4" spans="2:13" ht="18.75" customHeight="1">
      <c r="B4" s="365"/>
      <c r="C4" s="383"/>
      <c r="D4" s="383"/>
      <c r="E4" s="383"/>
      <c r="F4" s="385"/>
      <c r="G4" s="387"/>
      <c r="H4" s="365" t="s">
        <v>55</v>
      </c>
      <c r="I4" s="366"/>
      <c r="J4" s="367" t="str">
        <f>各学校記入用!$C$8</f>
        <v/>
      </c>
      <c r="K4" s="367"/>
      <c r="L4" s="368"/>
      <c r="M4" s="369"/>
    </row>
    <row r="5" spans="2:13" ht="18.75" customHeight="1">
      <c r="B5" s="365" t="s">
        <v>56</v>
      </c>
      <c r="C5" s="371" t="str">
        <f>各学校記入用!$C$5</f>
        <v/>
      </c>
      <c r="D5" s="373" t="str">
        <f>各学校記入用!$C$6</f>
        <v/>
      </c>
      <c r="E5" s="373"/>
      <c r="F5" s="373"/>
      <c r="G5" s="374"/>
      <c r="H5" s="365" t="s">
        <v>57</v>
      </c>
      <c r="I5" s="366"/>
      <c r="J5" s="367" t="str">
        <f>各学校記入用!$C$9</f>
        <v/>
      </c>
      <c r="K5" s="367"/>
      <c r="L5" s="368"/>
      <c r="M5" s="369"/>
    </row>
    <row r="6" spans="2:13" ht="18.75" customHeight="1" thickBot="1">
      <c r="B6" s="370"/>
      <c r="C6" s="372"/>
      <c r="D6" s="375"/>
      <c r="E6" s="375"/>
      <c r="F6" s="375"/>
      <c r="G6" s="376"/>
      <c r="H6" s="370" t="s">
        <v>45</v>
      </c>
      <c r="I6" s="377"/>
      <c r="J6" s="378" t="str">
        <f>各学校記入用!$C$10</f>
        <v/>
      </c>
      <c r="K6" s="378"/>
      <c r="L6" s="379"/>
      <c r="M6" s="380"/>
    </row>
    <row r="7" spans="2:13" ht="15.6" customHeight="1">
      <c r="B7" s="395"/>
      <c r="C7" s="396"/>
      <c r="D7" s="396"/>
      <c r="E7" s="396"/>
      <c r="F7" s="396"/>
      <c r="G7" s="397"/>
      <c r="H7" s="156" t="s">
        <v>47</v>
      </c>
      <c r="I7" s="360" t="s">
        <v>58</v>
      </c>
      <c r="J7" s="361"/>
      <c r="K7" s="361"/>
      <c r="L7" s="157" t="s">
        <v>4</v>
      </c>
      <c r="M7" s="158" t="s">
        <v>50</v>
      </c>
    </row>
    <row r="8" spans="2:13" ht="28.15" customHeight="1">
      <c r="B8" s="398"/>
      <c r="C8" s="399"/>
      <c r="D8" s="399"/>
      <c r="E8" s="399"/>
      <c r="F8" s="399"/>
      <c r="G8" s="400"/>
      <c r="H8" s="159">
        <f>各学校記入用!$C$12</f>
        <v>1</v>
      </c>
      <c r="I8" s="354" t="str">
        <f>各学校記入用!$D$12</f>
        <v/>
      </c>
      <c r="J8" s="355"/>
      <c r="K8" s="356"/>
      <c r="L8" s="160" t="str">
        <f>各学校記入用!$E$12</f>
        <v/>
      </c>
      <c r="M8" s="172" t="str">
        <f>各学校記入用!$G$12</f>
        <v/>
      </c>
    </row>
    <row r="9" spans="2:13" ht="28.15" customHeight="1">
      <c r="B9" s="398"/>
      <c r="C9" s="399"/>
      <c r="D9" s="399"/>
      <c r="E9" s="399"/>
      <c r="F9" s="399"/>
      <c r="G9" s="400"/>
      <c r="H9" s="159">
        <f>各学校記入用!$C$13</f>
        <v>2</v>
      </c>
      <c r="I9" s="354" t="str">
        <f>各学校記入用!$D$13</f>
        <v/>
      </c>
      <c r="J9" s="355"/>
      <c r="K9" s="356"/>
      <c r="L9" s="160" t="str">
        <f>各学校記入用!$E$13</f>
        <v/>
      </c>
      <c r="M9" s="172" t="str">
        <f>各学校記入用!$G$13</f>
        <v/>
      </c>
    </row>
    <row r="10" spans="2:13" ht="28.15" customHeight="1">
      <c r="B10" s="398"/>
      <c r="C10" s="399"/>
      <c r="D10" s="399"/>
      <c r="E10" s="399"/>
      <c r="F10" s="399"/>
      <c r="G10" s="400"/>
      <c r="H10" s="159">
        <f>各学校記入用!$C$14</f>
        <v>3</v>
      </c>
      <c r="I10" s="354" t="str">
        <f>各学校記入用!$D$14</f>
        <v/>
      </c>
      <c r="J10" s="355"/>
      <c r="K10" s="356"/>
      <c r="L10" s="160" t="str">
        <f>各学校記入用!$E$14</f>
        <v/>
      </c>
      <c r="M10" s="172" t="str">
        <f>各学校記入用!$G$14</f>
        <v/>
      </c>
    </row>
    <row r="11" spans="2:13" ht="28.15" customHeight="1">
      <c r="B11" s="398"/>
      <c r="C11" s="399"/>
      <c r="D11" s="399"/>
      <c r="E11" s="399"/>
      <c r="F11" s="399"/>
      <c r="G11" s="400"/>
      <c r="H11" s="159">
        <f>各学校記入用!$C$15</f>
        <v>4</v>
      </c>
      <c r="I11" s="354" t="str">
        <f>各学校記入用!$D$15</f>
        <v/>
      </c>
      <c r="J11" s="355"/>
      <c r="K11" s="356"/>
      <c r="L11" s="160" t="str">
        <f>各学校記入用!$E$15</f>
        <v/>
      </c>
      <c r="M11" s="172" t="str">
        <f>各学校記入用!$G$15</f>
        <v/>
      </c>
    </row>
    <row r="12" spans="2:13" ht="28.15" customHeight="1">
      <c r="B12" s="398"/>
      <c r="C12" s="399"/>
      <c r="D12" s="399"/>
      <c r="E12" s="399"/>
      <c r="F12" s="399"/>
      <c r="G12" s="400"/>
      <c r="H12" s="159">
        <f>各学校記入用!$C$16</f>
        <v>5</v>
      </c>
      <c r="I12" s="354" t="str">
        <f>各学校記入用!$D$16</f>
        <v/>
      </c>
      <c r="J12" s="355"/>
      <c r="K12" s="356"/>
      <c r="L12" s="160" t="str">
        <f>各学校記入用!$E$16</f>
        <v/>
      </c>
      <c r="M12" s="172" t="str">
        <f>各学校記入用!$G$16</f>
        <v/>
      </c>
    </row>
    <row r="13" spans="2:13" ht="28.15" customHeight="1">
      <c r="B13" s="398"/>
      <c r="C13" s="399"/>
      <c r="D13" s="399"/>
      <c r="E13" s="399"/>
      <c r="F13" s="399"/>
      <c r="G13" s="400"/>
      <c r="H13" s="159">
        <f>各学校記入用!$C$17</f>
        <v>6</v>
      </c>
      <c r="I13" s="354" t="str">
        <f>各学校記入用!$D$17</f>
        <v/>
      </c>
      <c r="J13" s="355"/>
      <c r="K13" s="356"/>
      <c r="L13" s="160" t="str">
        <f>各学校記入用!$E$17</f>
        <v/>
      </c>
      <c r="M13" s="172" t="str">
        <f>各学校記入用!$G$17</f>
        <v/>
      </c>
    </row>
    <row r="14" spans="2:13" ht="28.15" customHeight="1">
      <c r="B14" s="398"/>
      <c r="C14" s="399"/>
      <c r="D14" s="399"/>
      <c r="E14" s="399"/>
      <c r="F14" s="399"/>
      <c r="G14" s="400"/>
      <c r="H14" s="159">
        <f>各学校記入用!$C$18</f>
        <v>7</v>
      </c>
      <c r="I14" s="354" t="str">
        <f>各学校記入用!$D$18</f>
        <v/>
      </c>
      <c r="J14" s="355"/>
      <c r="K14" s="356"/>
      <c r="L14" s="160" t="str">
        <f>各学校記入用!$E$18</f>
        <v/>
      </c>
      <c r="M14" s="172" t="str">
        <f>各学校記入用!$G$18</f>
        <v/>
      </c>
    </row>
    <row r="15" spans="2:13" ht="28.15" customHeight="1">
      <c r="B15" s="398"/>
      <c r="C15" s="399"/>
      <c r="D15" s="399"/>
      <c r="E15" s="399"/>
      <c r="F15" s="399"/>
      <c r="G15" s="400"/>
      <c r="H15" s="159">
        <f>各学校記入用!$C$19</f>
        <v>8</v>
      </c>
      <c r="I15" s="354" t="str">
        <f>各学校記入用!$D$19</f>
        <v/>
      </c>
      <c r="J15" s="355"/>
      <c r="K15" s="356"/>
      <c r="L15" s="160" t="str">
        <f>各学校記入用!$E$19</f>
        <v/>
      </c>
      <c r="M15" s="172" t="str">
        <f>各学校記入用!$G$19</f>
        <v/>
      </c>
    </row>
    <row r="16" spans="2:13" ht="28.15" customHeight="1">
      <c r="B16" s="398"/>
      <c r="C16" s="399"/>
      <c r="D16" s="399"/>
      <c r="E16" s="399"/>
      <c r="F16" s="399"/>
      <c r="G16" s="400"/>
      <c r="H16" s="159">
        <f>各学校記入用!$C$20</f>
        <v>9</v>
      </c>
      <c r="I16" s="354" t="str">
        <f>各学校記入用!$D$20</f>
        <v/>
      </c>
      <c r="J16" s="355"/>
      <c r="K16" s="356"/>
      <c r="L16" s="160" t="str">
        <f>各学校記入用!$E$20</f>
        <v/>
      </c>
      <c r="M16" s="172" t="str">
        <f>各学校記入用!$G$20</f>
        <v/>
      </c>
    </row>
    <row r="17" spans="2:13" ht="28.15" customHeight="1">
      <c r="B17" s="398"/>
      <c r="C17" s="399"/>
      <c r="D17" s="399"/>
      <c r="E17" s="399"/>
      <c r="F17" s="399"/>
      <c r="G17" s="400"/>
      <c r="H17" s="159">
        <f>各学校記入用!$C$21</f>
        <v>10</v>
      </c>
      <c r="I17" s="354" t="str">
        <f>各学校記入用!$D$21</f>
        <v/>
      </c>
      <c r="J17" s="355"/>
      <c r="K17" s="356"/>
      <c r="L17" s="160" t="str">
        <f>各学校記入用!$E$21</f>
        <v/>
      </c>
      <c r="M17" s="172" t="str">
        <f>各学校記入用!$G$21</f>
        <v/>
      </c>
    </row>
    <row r="18" spans="2:13" ht="28.15" customHeight="1">
      <c r="B18" s="389" t="str">
        <f>各学校記入用!$E$8</f>
        <v/>
      </c>
      <c r="C18" s="390"/>
      <c r="D18" s="390"/>
      <c r="E18" s="390"/>
      <c r="F18" s="390"/>
      <c r="G18" s="391"/>
      <c r="H18" s="159">
        <f>各学校記入用!$C$22</f>
        <v>11</v>
      </c>
      <c r="I18" s="354" t="str">
        <f>各学校記入用!$D$22</f>
        <v/>
      </c>
      <c r="J18" s="355"/>
      <c r="K18" s="356"/>
      <c r="L18" s="160" t="str">
        <f>各学校記入用!$E$22</f>
        <v/>
      </c>
      <c r="M18" s="172" t="str">
        <f>各学校記入用!$G$22</f>
        <v/>
      </c>
    </row>
    <row r="19" spans="2:13" ht="28.15" customHeight="1" thickBot="1">
      <c r="B19" s="392"/>
      <c r="C19" s="393"/>
      <c r="D19" s="393"/>
      <c r="E19" s="393"/>
      <c r="F19" s="393"/>
      <c r="G19" s="394"/>
      <c r="H19" s="162">
        <f>各学校記入用!$C$23</f>
        <v>12</v>
      </c>
      <c r="I19" s="357" t="str">
        <f>各学校記入用!$D$23</f>
        <v/>
      </c>
      <c r="J19" s="358"/>
      <c r="K19" s="359"/>
      <c r="L19" s="163" t="str">
        <f>各学校記入用!$E$23</f>
        <v/>
      </c>
      <c r="M19" s="173" t="str">
        <f>各学校記入用!$G$23</f>
        <v/>
      </c>
    </row>
    <row r="20" spans="2:13" ht="16.5" hidden="1" customHeight="1"/>
    <row r="21" spans="2:13" ht="16.5" hidden="1" customHeight="1"/>
    <row r="22" spans="2:13" ht="16.5" hidden="1" customHeight="1"/>
    <row r="23" spans="2:13" ht="18.75" customHeight="1" thickBot="1">
      <c r="L23" s="155"/>
    </row>
    <row r="24" spans="2:13" ht="18.75" customHeight="1">
      <c r="B24" s="381" t="s">
        <v>32</v>
      </c>
      <c r="C24" s="382">
        <f>各学校記入用!$C$30</f>
        <v>0</v>
      </c>
      <c r="D24" s="382"/>
      <c r="E24" s="382"/>
      <c r="F24" s="384" t="s">
        <v>53</v>
      </c>
      <c r="G24" s="386">
        <f>各学校記入用!$I$29</f>
        <v>0</v>
      </c>
      <c r="H24" s="381" t="s">
        <v>54</v>
      </c>
      <c r="I24" s="388"/>
      <c r="J24" s="362">
        <f>各学校記入用!$C$33</f>
        <v>0</v>
      </c>
      <c r="K24" s="362"/>
      <c r="L24" s="363"/>
      <c r="M24" s="364"/>
    </row>
    <row r="25" spans="2:13" ht="18.75" customHeight="1">
      <c r="B25" s="365"/>
      <c r="C25" s="383"/>
      <c r="D25" s="383"/>
      <c r="E25" s="383"/>
      <c r="F25" s="385"/>
      <c r="G25" s="387"/>
      <c r="H25" s="365" t="s">
        <v>55</v>
      </c>
      <c r="I25" s="366"/>
      <c r="J25" s="367">
        <f>各学校記入用!$C$34</f>
        <v>0</v>
      </c>
      <c r="K25" s="367"/>
      <c r="L25" s="368"/>
      <c r="M25" s="369"/>
    </row>
    <row r="26" spans="2:13" ht="18.75" customHeight="1">
      <c r="B26" s="365" t="s">
        <v>56</v>
      </c>
      <c r="C26" s="371">
        <f>各学校記入用!$C$31</f>
        <v>0</v>
      </c>
      <c r="D26" s="373">
        <f>各学校記入用!$C$32</f>
        <v>0</v>
      </c>
      <c r="E26" s="373"/>
      <c r="F26" s="373"/>
      <c r="G26" s="374"/>
      <c r="H26" s="365" t="s">
        <v>57</v>
      </c>
      <c r="I26" s="366"/>
      <c r="J26" s="367">
        <f>各学校記入用!$C$35</f>
        <v>0</v>
      </c>
      <c r="K26" s="367"/>
      <c r="L26" s="368"/>
      <c r="M26" s="369"/>
    </row>
    <row r="27" spans="2:13" ht="18.75" customHeight="1" thickBot="1">
      <c r="B27" s="370"/>
      <c r="C27" s="372"/>
      <c r="D27" s="375"/>
      <c r="E27" s="375"/>
      <c r="F27" s="375"/>
      <c r="G27" s="376"/>
      <c r="H27" s="370" t="s">
        <v>59</v>
      </c>
      <c r="I27" s="377"/>
      <c r="J27" s="378">
        <f>各学校記入用!$C$36</f>
        <v>0</v>
      </c>
      <c r="K27" s="378"/>
      <c r="L27" s="379"/>
      <c r="M27" s="380"/>
    </row>
    <row r="28" spans="2:13" ht="15.6" customHeight="1">
      <c r="B28" s="395"/>
      <c r="C28" s="396"/>
      <c r="D28" s="396"/>
      <c r="E28" s="396"/>
      <c r="F28" s="396"/>
      <c r="G28" s="397"/>
      <c r="H28" s="156" t="s">
        <v>47</v>
      </c>
      <c r="I28" s="360" t="s">
        <v>58</v>
      </c>
      <c r="J28" s="361"/>
      <c r="K28" s="361"/>
      <c r="L28" s="157" t="s">
        <v>4</v>
      </c>
      <c r="M28" s="158" t="s">
        <v>50</v>
      </c>
    </row>
    <row r="29" spans="2:13" ht="28.15" customHeight="1">
      <c r="B29" s="398"/>
      <c r="C29" s="399"/>
      <c r="D29" s="399"/>
      <c r="E29" s="399"/>
      <c r="F29" s="399"/>
      <c r="G29" s="400"/>
      <c r="H29" s="159">
        <f>各学校記入用!$C$38</f>
        <v>0</v>
      </c>
      <c r="I29" s="354">
        <f>各学校記入用!$D$38</f>
        <v>0</v>
      </c>
      <c r="J29" s="355"/>
      <c r="K29" s="356"/>
      <c r="L29" s="160">
        <f>各学校記入用!$E$38</f>
        <v>0</v>
      </c>
      <c r="M29" s="161">
        <f>各学校記入用!$G$38</f>
        <v>0</v>
      </c>
    </row>
    <row r="30" spans="2:13" ht="28.15" customHeight="1">
      <c r="B30" s="398"/>
      <c r="C30" s="399"/>
      <c r="D30" s="399"/>
      <c r="E30" s="399"/>
      <c r="F30" s="399"/>
      <c r="G30" s="400"/>
      <c r="H30" s="159">
        <f>各学校記入用!$C$39</f>
        <v>0</v>
      </c>
      <c r="I30" s="354">
        <f>各学校記入用!$D$39</f>
        <v>0</v>
      </c>
      <c r="J30" s="355"/>
      <c r="K30" s="356"/>
      <c r="L30" s="160">
        <f>各学校記入用!$E$39</f>
        <v>0</v>
      </c>
      <c r="M30" s="161">
        <f>各学校記入用!$G$39</f>
        <v>0</v>
      </c>
    </row>
    <row r="31" spans="2:13" ht="28.15" customHeight="1">
      <c r="B31" s="398"/>
      <c r="C31" s="399"/>
      <c r="D31" s="399"/>
      <c r="E31" s="399"/>
      <c r="F31" s="399"/>
      <c r="G31" s="400"/>
      <c r="H31" s="159">
        <f>各学校記入用!$C$40</f>
        <v>0</v>
      </c>
      <c r="I31" s="354">
        <f>各学校記入用!$D$40</f>
        <v>0</v>
      </c>
      <c r="J31" s="355"/>
      <c r="K31" s="356"/>
      <c r="L31" s="160">
        <f>各学校記入用!$E$40</f>
        <v>0</v>
      </c>
      <c r="M31" s="161">
        <f>各学校記入用!$G$40</f>
        <v>0</v>
      </c>
    </row>
    <row r="32" spans="2:13" ht="28.15" customHeight="1">
      <c r="B32" s="398"/>
      <c r="C32" s="399"/>
      <c r="D32" s="399"/>
      <c r="E32" s="399"/>
      <c r="F32" s="399"/>
      <c r="G32" s="400"/>
      <c r="H32" s="159">
        <f>各学校記入用!$C$41</f>
        <v>0</v>
      </c>
      <c r="I32" s="354">
        <f>各学校記入用!$D$41</f>
        <v>0</v>
      </c>
      <c r="J32" s="355"/>
      <c r="K32" s="356"/>
      <c r="L32" s="160">
        <f>各学校記入用!$E$41</f>
        <v>0</v>
      </c>
      <c r="M32" s="161">
        <f>各学校記入用!$G$41</f>
        <v>0</v>
      </c>
    </row>
    <row r="33" spans="2:13" ht="28.15" customHeight="1">
      <c r="B33" s="398"/>
      <c r="C33" s="399"/>
      <c r="D33" s="399"/>
      <c r="E33" s="399"/>
      <c r="F33" s="399"/>
      <c r="G33" s="400"/>
      <c r="H33" s="159">
        <f>各学校記入用!$C$42</f>
        <v>0</v>
      </c>
      <c r="I33" s="354">
        <f>各学校記入用!$D$42</f>
        <v>0</v>
      </c>
      <c r="J33" s="355"/>
      <c r="K33" s="356"/>
      <c r="L33" s="160">
        <f>各学校記入用!$E$42</f>
        <v>0</v>
      </c>
      <c r="M33" s="161">
        <f>各学校記入用!$G$42</f>
        <v>0</v>
      </c>
    </row>
    <row r="34" spans="2:13" ht="28.15" customHeight="1">
      <c r="B34" s="398"/>
      <c r="C34" s="399"/>
      <c r="D34" s="399"/>
      <c r="E34" s="399"/>
      <c r="F34" s="399"/>
      <c r="G34" s="400"/>
      <c r="H34" s="159">
        <f>各学校記入用!$C$43</f>
        <v>0</v>
      </c>
      <c r="I34" s="354">
        <f>各学校記入用!$D$43</f>
        <v>0</v>
      </c>
      <c r="J34" s="355"/>
      <c r="K34" s="356"/>
      <c r="L34" s="160">
        <f>各学校記入用!$E$43</f>
        <v>0</v>
      </c>
      <c r="M34" s="161">
        <f>各学校記入用!$G$43</f>
        <v>0</v>
      </c>
    </row>
    <row r="35" spans="2:13" ht="28.15" customHeight="1">
      <c r="B35" s="398"/>
      <c r="C35" s="399"/>
      <c r="D35" s="399"/>
      <c r="E35" s="399"/>
      <c r="F35" s="399"/>
      <c r="G35" s="400"/>
      <c r="H35" s="159">
        <f>各学校記入用!$C$44</f>
        <v>0</v>
      </c>
      <c r="I35" s="354">
        <f>各学校記入用!$D$44</f>
        <v>0</v>
      </c>
      <c r="J35" s="355"/>
      <c r="K35" s="356"/>
      <c r="L35" s="160">
        <f>各学校記入用!$E$44</f>
        <v>0</v>
      </c>
      <c r="M35" s="161">
        <f>各学校記入用!$G$44</f>
        <v>0</v>
      </c>
    </row>
    <row r="36" spans="2:13" ht="28.15" customHeight="1">
      <c r="B36" s="398"/>
      <c r="C36" s="399"/>
      <c r="D36" s="399"/>
      <c r="E36" s="399"/>
      <c r="F36" s="399"/>
      <c r="G36" s="400"/>
      <c r="H36" s="159">
        <f>各学校記入用!$C$45</f>
        <v>0</v>
      </c>
      <c r="I36" s="354">
        <f>各学校記入用!$D$45</f>
        <v>0</v>
      </c>
      <c r="J36" s="355"/>
      <c r="K36" s="356"/>
      <c r="L36" s="160">
        <f>各学校記入用!$E$45</f>
        <v>0</v>
      </c>
      <c r="M36" s="161">
        <f>各学校記入用!$G$45</f>
        <v>0</v>
      </c>
    </row>
    <row r="37" spans="2:13" ht="28.15" customHeight="1">
      <c r="B37" s="398"/>
      <c r="C37" s="399"/>
      <c r="D37" s="399"/>
      <c r="E37" s="399"/>
      <c r="F37" s="399"/>
      <c r="G37" s="400"/>
      <c r="H37" s="159">
        <f>各学校記入用!$C$46</f>
        <v>0</v>
      </c>
      <c r="I37" s="354">
        <f>各学校記入用!$D$46</f>
        <v>0</v>
      </c>
      <c r="J37" s="355"/>
      <c r="K37" s="356"/>
      <c r="L37" s="160">
        <f>各学校記入用!$E$46</f>
        <v>0</v>
      </c>
      <c r="M37" s="161">
        <f>各学校記入用!$G$46</f>
        <v>0</v>
      </c>
    </row>
    <row r="38" spans="2:13" ht="28.15" customHeight="1">
      <c r="B38" s="401">
        <f>各学校記入用!$E$34</f>
        <v>0</v>
      </c>
      <c r="C38" s="402"/>
      <c r="D38" s="402"/>
      <c r="E38" s="402"/>
      <c r="F38" s="402"/>
      <c r="G38" s="403"/>
      <c r="H38" s="159">
        <f>各学校記入用!$C$47</f>
        <v>0</v>
      </c>
      <c r="I38" s="354">
        <f>各学校記入用!$D$47</f>
        <v>0</v>
      </c>
      <c r="J38" s="355"/>
      <c r="K38" s="356"/>
      <c r="L38" s="160">
        <f>各学校記入用!$E$47</f>
        <v>0</v>
      </c>
      <c r="M38" s="161">
        <f>各学校記入用!$G$47</f>
        <v>0</v>
      </c>
    </row>
    <row r="39" spans="2:13" ht="28.15" customHeight="1">
      <c r="B39" s="401"/>
      <c r="C39" s="402"/>
      <c r="D39" s="402"/>
      <c r="E39" s="402"/>
      <c r="F39" s="402"/>
      <c r="G39" s="403"/>
      <c r="H39" s="159">
        <f>各学校記入用!$C$48</f>
        <v>0</v>
      </c>
      <c r="I39" s="354">
        <f>各学校記入用!$D$48</f>
        <v>0</v>
      </c>
      <c r="J39" s="355"/>
      <c r="K39" s="356"/>
      <c r="L39" s="160">
        <f>各学校記入用!$E$48</f>
        <v>0</v>
      </c>
      <c r="M39" s="161">
        <f>各学校記入用!$G$48</f>
        <v>0</v>
      </c>
    </row>
    <row r="40" spans="2:13" ht="28.15" customHeight="1" thickBot="1">
      <c r="B40" s="404"/>
      <c r="C40" s="405"/>
      <c r="D40" s="405"/>
      <c r="E40" s="405"/>
      <c r="F40" s="405"/>
      <c r="G40" s="406"/>
      <c r="H40" s="162">
        <f>各学校記入用!$C$49</f>
        <v>0</v>
      </c>
      <c r="I40" s="357">
        <f>各学校記入用!$D$49</f>
        <v>0</v>
      </c>
      <c r="J40" s="358"/>
      <c r="K40" s="359"/>
      <c r="L40" s="163">
        <f>各学校記入用!$E$49</f>
        <v>0</v>
      </c>
      <c r="M40" s="164">
        <f>各学校記入用!$G$49</f>
        <v>0</v>
      </c>
    </row>
  </sheetData>
  <mergeCells count="60">
    <mergeCell ref="B38:G40"/>
    <mergeCell ref="B28:G37"/>
    <mergeCell ref="J3:M3"/>
    <mergeCell ref="H4:I4"/>
    <mergeCell ref="J4:M4"/>
    <mergeCell ref="B3:B4"/>
    <mergeCell ref="C3:E4"/>
    <mergeCell ref="F3:F4"/>
    <mergeCell ref="G3:G4"/>
    <mergeCell ref="H3:I3"/>
    <mergeCell ref="B5:B6"/>
    <mergeCell ref="C5:C6"/>
    <mergeCell ref="D5:G6"/>
    <mergeCell ref="H5:I5"/>
    <mergeCell ref="J5:M5"/>
    <mergeCell ref="H6:I6"/>
    <mergeCell ref="J6:M6"/>
    <mergeCell ref="I16:K16"/>
    <mergeCell ref="I17:K17"/>
    <mergeCell ref="I18:K18"/>
    <mergeCell ref="I19:K19"/>
    <mergeCell ref="B18:G19"/>
    <mergeCell ref="B7:G17"/>
    <mergeCell ref="I7:K7"/>
    <mergeCell ref="I8:K8"/>
    <mergeCell ref="I9:K9"/>
    <mergeCell ref="I10:K10"/>
    <mergeCell ref="I11:K11"/>
    <mergeCell ref="I12:K12"/>
    <mergeCell ref="I13:K13"/>
    <mergeCell ref="I14:K14"/>
    <mergeCell ref="I15:K15"/>
    <mergeCell ref="J24:M24"/>
    <mergeCell ref="H25:I25"/>
    <mergeCell ref="J25:M25"/>
    <mergeCell ref="B26:B27"/>
    <mergeCell ref="C26:C27"/>
    <mergeCell ref="D26:G27"/>
    <mergeCell ref="H26:I26"/>
    <mergeCell ref="J26:M26"/>
    <mergeCell ref="H27:I27"/>
    <mergeCell ref="J27:M27"/>
    <mergeCell ref="B24:B25"/>
    <mergeCell ref="C24:E25"/>
    <mergeCell ref="F24:F25"/>
    <mergeCell ref="G24:G25"/>
    <mergeCell ref="H24:I24"/>
    <mergeCell ref="I37:K37"/>
    <mergeCell ref="I38:K38"/>
    <mergeCell ref="I39:K39"/>
    <mergeCell ref="I40:K40"/>
    <mergeCell ref="I28:K28"/>
    <mergeCell ref="I29:K29"/>
    <mergeCell ref="I30:K30"/>
    <mergeCell ref="I31:K31"/>
    <mergeCell ref="I32:K32"/>
    <mergeCell ref="I33:K33"/>
    <mergeCell ref="I34:K34"/>
    <mergeCell ref="I35:K35"/>
    <mergeCell ref="I36:K36"/>
  </mergeCells>
  <phoneticPr fontId="1"/>
  <conditionalFormatting sqref="J20:K23 J2:K7 C2:G4 B2:B7 H2:I23 L2:M23 C6 C5:D5 N2:IV40 A41:IV65537 A2:A40 B20:G23 B18">
    <cfRule type="cellIs" dxfId="22" priority="3" stopIfTrue="1" operator="equal">
      <formula>0</formula>
    </cfRule>
  </conditionalFormatting>
  <conditionalFormatting sqref="J24:K28 C24:G25 B26:B28 H24:I40 L24:M40 C27 C26:D26 B38">
    <cfRule type="cellIs" dxfId="21" priority="2" stopIfTrue="1" operator="equal">
      <formula>0</formula>
    </cfRule>
  </conditionalFormatting>
  <conditionalFormatting sqref="B24:B25">
    <cfRule type="cellIs" dxfId="20" priority="1" stopIfTrue="1" operator="equal">
      <formula>0</formula>
    </cfRule>
  </conditionalFormatting>
  <pageMargins left="0.59055118110236227" right="0.59055118110236227" top="0.59055118110236227" bottom="0.59055118110236227" header="0.39370078740157483" footer="0.51181102362204722"/>
  <pageSetup paperSize="9" scale="90" orientation="portrait" horizontalDpi="4294967293"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H35"/>
  <sheetViews>
    <sheetView view="pageBreakPreview" zoomScaleNormal="75" workbookViewId="0">
      <selection activeCell="J6" sqref="J6"/>
    </sheetView>
  </sheetViews>
  <sheetFormatPr defaultColWidth="9" defaultRowHeight="13.5"/>
  <cols>
    <col min="1" max="1" width="3.375" style="71" customWidth="1"/>
    <col min="2" max="2" width="8.625" style="71" customWidth="1"/>
    <col min="3" max="3" width="33.375" style="71" customWidth="1"/>
    <col min="4" max="4" width="7.875" style="71" customWidth="1"/>
    <col min="5" max="5" width="9.375" style="71" customWidth="1"/>
    <col min="6" max="6" width="12" style="71" customWidth="1"/>
    <col min="7" max="7" width="6.25" style="71" customWidth="1"/>
    <col min="8" max="8" width="10.5" style="71" customWidth="1"/>
    <col min="9" max="256" width="9" style="71"/>
    <col min="257" max="257" width="3.375" style="71" customWidth="1"/>
    <col min="258" max="258" width="8.625" style="71" customWidth="1"/>
    <col min="259" max="259" width="33.375" style="71" customWidth="1"/>
    <col min="260" max="260" width="8.625" style="71" customWidth="1"/>
    <col min="261" max="261" width="20.375" style="71" customWidth="1"/>
    <col min="262" max="262" width="7.5" style="71" customWidth="1"/>
    <col min="263" max="263" width="6.25" style="71" customWidth="1"/>
    <col min="264" max="264" width="3.25" style="71" customWidth="1"/>
    <col min="265" max="512" width="9" style="71"/>
    <col min="513" max="513" width="3.375" style="71" customWidth="1"/>
    <col min="514" max="514" width="8.625" style="71" customWidth="1"/>
    <col min="515" max="515" width="33.375" style="71" customWidth="1"/>
    <col min="516" max="516" width="8.625" style="71" customWidth="1"/>
    <col min="517" max="517" width="20.375" style="71" customWidth="1"/>
    <col min="518" max="518" width="7.5" style="71" customWidth="1"/>
    <col min="519" max="519" width="6.25" style="71" customWidth="1"/>
    <col min="520" max="520" width="3.25" style="71" customWidth="1"/>
    <col min="521" max="768" width="9" style="71"/>
    <col min="769" max="769" width="3.375" style="71" customWidth="1"/>
    <col min="770" max="770" width="8.625" style="71" customWidth="1"/>
    <col min="771" max="771" width="33.375" style="71" customWidth="1"/>
    <col min="772" max="772" width="8.625" style="71" customWidth="1"/>
    <col min="773" max="773" width="20.375" style="71" customWidth="1"/>
    <col min="774" max="774" width="7.5" style="71" customWidth="1"/>
    <col min="775" max="775" width="6.25" style="71" customWidth="1"/>
    <col min="776" max="776" width="3.25" style="71" customWidth="1"/>
    <col min="777" max="1024" width="9" style="71"/>
    <col min="1025" max="1025" width="3.375" style="71" customWidth="1"/>
    <col min="1026" max="1026" width="8.625" style="71" customWidth="1"/>
    <col min="1027" max="1027" width="33.375" style="71" customWidth="1"/>
    <col min="1028" max="1028" width="8.625" style="71" customWidth="1"/>
    <col min="1029" max="1029" width="20.375" style="71" customWidth="1"/>
    <col min="1030" max="1030" width="7.5" style="71" customWidth="1"/>
    <col min="1031" max="1031" width="6.25" style="71" customWidth="1"/>
    <col min="1032" max="1032" width="3.25" style="71" customWidth="1"/>
    <col min="1033" max="1280" width="9" style="71"/>
    <col min="1281" max="1281" width="3.375" style="71" customWidth="1"/>
    <col min="1282" max="1282" width="8.625" style="71" customWidth="1"/>
    <col min="1283" max="1283" width="33.375" style="71" customWidth="1"/>
    <col min="1284" max="1284" width="8.625" style="71" customWidth="1"/>
    <col min="1285" max="1285" width="20.375" style="71" customWidth="1"/>
    <col min="1286" max="1286" width="7.5" style="71" customWidth="1"/>
    <col min="1287" max="1287" width="6.25" style="71" customWidth="1"/>
    <col min="1288" max="1288" width="3.25" style="71" customWidth="1"/>
    <col min="1289" max="1536" width="9" style="71"/>
    <col min="1537" max="1537" width="3.375" style="71" customWidth="1"/>
    <col min="1538" max="1538" width="8.625" style="71" customWidth="1"/>
    <col min="1539" max="1539" width="33.375" style="71" customWidth="1"/>
    <col min="1540" max="1540" width="8.625" style="71" customWidth="1"/>
    <col min="1541" max="1541" width="20.375" style="71" customWidth="1"/>
    <col min="1542" max="1542" width="7.5" style="71" customWidth="1"/>
    <col min="1543" max="1543" width="6.25" style="71" customWidth="1"/>
    <col min="1544" max="1544" width="3.25" style="71" customWidth="1"/>
    <col min="1545" max="1792" width="9" style="71"/>
    <col min="1793" max="1793" width="3.375" style="71" customWidth="1"/>
    <col min="1794" max="1794" width="8.625" style="71" customWidth="1"/>
    <col min="1795" max="1795" width="33.375" style="71" customWidth="1"/>
    <col min="1796" max="1796" width="8.625" style="71" customWidth="1"/>
    <col min="1797" max="1797" width="20.375" style="71" customWidth="1"/>
    <col min="1798" max="1798" width="7.5" style="71" customWidth="1"/>
    <col min="1799" max="1799" width="6.25" style="71" customWidth="1"/>
    <col min="1800" max="1800" width="3.25" style="71" customWidth="1"/>
    <col min="1801" max="2048" width="9" style="71"/>
    <col min="2049" max="2049" width="3.375" style="71" customWidth="1"/>
    <col min="2050" max="2050" width="8.625" style="71" customWidth="1"/>
    <col min="2051" max="2051" width="33.375" style="71" customWidth="1"/>
    <col min="2052" max="2052" width="8.625" style="71" customWidth="1"/>
    <col min="2053" max="2053" width="20.375" style="71" customWidth="1"/>
    <col min="2054" max="2054" width="7.5" style="71" customWidth="1"/>
    <col min="2055" max="2055" width="6.25" style="71" customWidth="1"/>
    <col min="2056" max="2056" width="3.25" style="71" customWidth="1"/>
    <col min="2057" max="2304" width="9" style="71"/>
    <col min="2305" max="2305" width="3.375" style="71" customWidth="1"/>
    <col min="2306" max="2306" width="8.625" style="71" customWidth="1"/>
    <col min="2307" max="2307" width="33.375" style="71" customWidth="1"/>
    <col min="2308" max="2308" width="8.625" style="71" customWidth="1"/>
    <col min="2309" max="2309" width="20.375" style="71" customWidth="1"/>
    <col min="2310" max="2310" width="7.5" style="71" customWidth="1"/>
    <col min="2311" max="2311" width="6.25" style="71" customWidth="1"/>
    <col min="2312" max="2312" width="3.25" style="71" customWidth="1"/>
    <col min="2313" max="2560" width="9" style="71"/>
    <col min="2561" max="2561" width="3.375" style="71" customWidth="1"/>
    <col min="2562" max="2562" width="8.625" style="71" customWidth="1"/>
    <col min="2563" max="2563" width="33.375" style="71" customWidth="1"/>
    <col min="2564" max="2564" width="8.625" style="71" customWidth="1"/>
    <col min="2565" max="2565" width="20.375" style="71" customWidth="1"/>
    <col min="2566" max="2566" width="7.5" style="71" customWidth="1"/>
    <col min="2567" max="2567" width="6.25" style="71" customWidth="1"/>
    <col min="2568" max="2568" width="3.25" style="71" customWidth="1"/>
    <col min="2569" max="2816" width="9" style="71"/>
    <col min="2817" max="2817" width="3.375" style="71" customWidth="1"/>
    <col min="2818" max="2818" width="8.625" style="71" customWidth="1"/>
    <col min="2819" max="2819" width="33.375" style="71" customWidth="1"/>
    <col min="2820" max="2820" width="8.625" style="71" customWidth="1"/>
    <col min="2821" max="2821" width="20.375" style="71" customWidth="1"/>
    <col min="2822" max="2822" width="7.5" style="71" customWidth="1"/>
    <col min="2823" max="2823" width="6.25" style="71" customWidth="1"/>
    <col min="2824" max="2824" width="3.25" style="71" customWidth="1"/>
    <col min="2825" max="3072" width="9" style="71"/>
    <col min="3073" max="3073" width="3.375" style="71" customWidth="1"/>
    <col min="3074" max="3074" width="8.625" style="71" customWidth="1"/>
    <col min="3075" max="3075" width="33.375" style="71" customWidth="1"/>
    <col min="3076" max="3076" width="8.625" style="71" customWidth="1"/>
    <col min="3077" max="3077" width="20.375" style="71" customWidth="1"/>
    <col min="3078" max="3078" width="7.5" style="71" customWidth="1"/>
    <col min="3079" max="3079" width="6.25" style="71" customWidth="1"/>
    <col min="3080" max="3080" width="3.25" style="71" customWidth="1"/>
    <col min="3081" max="3328" width="9" style="71"/>
    <col min="3329" max="3329" width="3.375" style="71" customWidth="1"/>
    <col min="3330" max="3330" width="8.625" style="71" customWidth="1"/>
    <col min="3331" max="3331" width="33.375" style="71" customWidth="1"/>
    <col min="3332" max="3332" width="8.625" style="71" customWidth="1"/>
    <col min="3333" max="3333" width="20.375" style="71" customWidth="1"/>
    <col min="3334" max="3334" width="7.5" style="71" customWidth="1"/>
    <col min="3335" max="3335" width="6.25" style="71" customWidth="1"/>
    <col min="3336" max="3336" width="3.25" style="71" customWidth="1"/>
    <col min="3337" max="3584" width="9" style="71"/>
    <col min="3585" max="3585" width="3.375" style="71" customWidth="1"/>
    <col min="3586" max="3586" width="8.625" style="71" customWidth="1"/>
    <col min="3587" max="3587" width="33.375" style="71" customWidth="1"/>
    <col min="3588" max="3588" width="8.625" style="71" customWidth="1"/>
    <col min="3589" max="3589" width="20.375" style="71" customWidth="1"/>
    <col min="3590" max="3590" width="7.5" style="71" customWidth="1"/>
    <col min="3591" max="3591" width="6.25" style="71" customWidth="1"/>
    <col min="3592" max="3592" width="3.25" style="71" customWidth="1"/>
    <col min="3593" max="3840" width="9" style="71"/>
    <col min="3841" max="3841" width="3.375" style="71" customWidth="1"/>
    <col min="3842" max="3842" width="8.625" style="71" customWidth="1"/>
    <col min="3843" max="3843" width="33.375" style="71" customWidth="1"/>
    <col min="3844" max="3844" width="8.625" style="71" customWidth="1"/>
    <col min="3845" max="3845" width="20.375" style="71" customWidth="1"/>
    <col min="3846" max="3846" width="7.5" style="71" customWidth="1"/>
    <col min="3847" max="3847" width="6.25" style="71" customWidth="1"/>
    <col min="3848" max="3848" width="3.25" style="71" customWidth="1"/>
    <col min="3849" max="4096" width="9" style="71"/>
    <col min="4097" max="4097" width="3.375" style="71" customWidth="1"/>
    <col min="4098" max="4098" width="8.625" style="71" customWidth="1"/>
    <col min="4099" max="4099" width="33.375" style="71" customWidth="1"/>
    <col min="4100" max="4100" width="8.625" style="71" customWidth="1"/>
    <col min="4101" max="4101" width="20.375" style="71" customWidth="1"/>
    <col min="4102" max="4102" width="7.5" style="71" customWidth="1"/>
    <col min="4103" max="4103" width="6.25" style="71" customWidth="1"/>
    <col min="4104" max="4104" width="3.25" style="71" customWidth="1"/>
    <col min="4105" max="4352" width="9" style="71"/>
    <col min="4353" max="4353" width="3.375" style="71" customWidth="1"/>
    <col min="4354" max="4354" width="8.625" style="71" customWidth="1"/>
    <col min="4355" max="4355" width="33.375" style="71" customWidth="1"/>
    <col min="4356" max="4356" width="8.625" style="71" customWidth="1"/>
    <col min="4357" max="4357" width="20.375" style="71" customWidth="1"/>
    <col min="4358" max="4358" width="7.5" style="71" customWidth="1"/>
    <col min="4359" max="4359" width="6.25" style="71" customWidth="1"/>
    <col min="4360" max="4360" width="3.25" style="71" customWidth="1"/>
    <col min="4361" max="4608" width="9" style="71"/>
    <col min="4609" max="4609" width="3.375" style="71" customWidth="1"/>
    <col min="4610" max="4610" width="8.625" style="71" customWidth="1"/>
    <col min="4611" max="4611" width="33.375" style="71" customWidth="1"/>
    <col min="4612" max="4612" width="8.625" style="71" customWidth="1"/>
    <col min="4613" max="4613" width="20.375" style="71" customWidth="1"/>
    <col min="4614" max="4614" width="7.5" style="71" customWidth="1"/>
    <col min="4615" max="4615" width="6.25" style="71" customWidth="1"/>
    <col min="4616" max="4616" width="3.25" style="71" customWidth="1"/>
    <col min="4617" max="4864" width="9" style="71"/>
    <col min="4865" max="4865" width="3.375" style="71" customWidth="1"/>
    <col min="4866" max="4866" width="8.625" style="71" customWidth="1"/>
    <col min="4867" max="4867" width="33.375" style="71" customWidth="1"/>
    <col min="4868" max="4868" width="8.625" style="71" customWidth="1"/>
    <col min="4869" max="4869" width="20.375" style="71" customWidth="1"/>
    <col min="4870" max="4870" width="7.5" style="71" customWidth="1"/>
    <col min="4871" max="4871" width="6.25" style="71" customWidth="1"/>
    <col min="4872" max="4872" width="3.25" style="71" customWidth="1"/>
    <col min="4873" max="5120" width="9" style="71"/>
    <col min="5121" max="5121" width="3.375" style="71" customWidth="1"/>
    <col min="5122" max="5122" width="8.625" style="71" customWidth="1"/>
    <col min="5123" max="5123" width="33.375" style="71" customWidth="1"/>
    <col min="5124" max="5124" width="8.625" style="71" customWidth="1"/>
    <col min="5125" max="5125" width="20.375" style="71" customWidth="1"/>
    <col min="5126" max="5126" width="7.5" style="71" customWidth="1"/>
    <col min="5127" max="5127" width="6.25" style="71" customWidth="1"/>
    <col min="5128" max="5128" width="3.25" style="71" customWidth="1"/>
    <col min="5129" max="5376" width="9" style="71"/>
    <col min="5377" max="5377" width="3.375" style="71" customWidth="1"/>
    <col min="5378" max="5378" width="8.625" style="71" customWidth="1"/>
    <col min="5379" max="5379" width="33.375" style="71" customWidth="1"/>
    <col min="5380" max="5380" width="8.625" style="71" customWidth="1"/>
    <col min="5381" max="5381" width="20.375" style="71" customWidth="1"/>
    <col min="5382" max="5382" width="7.5" style="71" customWidth="1"/>
    <col min="5383" max="5383" width="6.25" style="71" customWidth="1"/>
    <col min="5384" max="5384" width="3.25" style="71" customWidth="1"/>
    <col min="5385" max="5632" width="9" style="71"/>
    <col min="5633" max="5633" width="3.375" style="71" customWidth="1"/>
    <col min="5634" max="5634" width="8.625" style="71" customWidth="1"/>
    <col min="5635" max="5635" width="33.375" style="71" customWidth="1"/>
    <col min="5636" max="5636" width="8.625" style="71" customWidth="1"/>
    <col min="5637" max="5637" width="20.375" style="71" customWidth="1"/>
    <col min="5638" max="5638" width="7.5" style="71" customWidth="1"/>
    <col min="5639" max="5639" width="6.25" style="71" customWidth="1"/>
    <col min="5640" max="5640" width="3.25" style="71" customWidth="1"/>
    <col min="5641" max="5888" width="9" style="71"/>
    <col min="5889" max="5889" width="3.375" style="71" customWidth="1"/>
    <col min="5890" max="5890" width="8.625" style="71" customWidth="1"/>
    <col min="5891" max="5891" width="33.375" style="71" customWidth="1"/>
    <col min="5892" max="5892" width="8.625" style="71" customWidth="1"/>
    <col min="5893" max="5893" width="20.375" style="71" customWidth="1"/>
    <col min="5894" max="5894" width="7.5" style="71" customWidth="1"/>
    <col min="5895" max="5895" width="6.25" style="71" customWidth="1"/>
    <col min="5896" max="5896" width="3.25" style="71" customWidth="1"/>
    <col min="5897" max="6144" width="9" style="71"/>
    <col min="6145" max="6145" width="3.375" style="71" customWidth="1"/>
    <col min="6146" max="6146" width="8.625" style="71" customWidth="1"/>
    <col min="6147" max="6147" width="33.375" style="71" customWidth="1"/>
    <col min="6148" max="6148" width="8.625" style="71" customWidth="1"/>
    <col min="6149" max="6149" width="20.375" style="71" customWidth="1"/>
    <col min="6150" max="6150" width="7.5" style="71" customWidth="1"/>
    <col min="6151" max="6151" width="6.25" style="71" customWidth="1"/>
    <col min="6152" max="6152" width="3.25" style="71" customWidth="1"/>
    <col min="6153" max="6400" width="9" style="71"/>
    <col min="6401" max="6401" width="3.375" style="71" customWidth="1"/>
    <col min="6402" max="6402" width="8.625" style="71" customWidth="1"/>
    <col min="6403" max="6403" width="33.375" style="71" customWidth="1"/>
    <col min="6404" max="6404" width="8.625" style="71" customWidth="1"/>
    <col min="6405" max="6405" width="20.375" style="71" customWidth="1"/>
    <col min="6406" max="6406" width="7.5" style="71" customWidth="1"/>
    <col min="6407" max="6407" width="6.25" style="71" customWidth="1"/>
    <col min="6408" max="6408" width="3.25" style="71" customWidth="1"/>
    <col min="6409" max="6656" width="9" style="71"/>
    <col min="6657" max="6657" width="3.375" style="71" customWidth="1"/>
    <col min="6658" max="6658" width="8.625" style="71" customWidth="1"/>
    <col min="6659" max="6659" width="33.375" style="71" customWidth="1"/>
    <col min="6660" max="6660" width="8.625" style="71" customWidth="1"/>
    <col min="6661" max="6661" width="20.375" style="71" customWidth="1"/>
    <col min="6662" max="6662" width="7.5" style="71" customWidth="1"/>
    <col min="6663" max="6663" width="6.25" style="71" customWidth="1"/>
    <col min="6664" max="6664" width="3.25" style="71" customWidth="1"/>
    <col min="6665" max="6912" width="9" style="71"/>
    <col min="6913" max="6913" width="3.375" style="71" customWidth="1"/>
    <col min="6914" max="6914" width="8.625" style="71" customWidth="1"/>
    <col min="6915" max="6915" width="33.375" style="71" customWidth="1"/>
    <col min="6916" max="6916" width="8.625" style="71" customWidth="1"/>
    <col min="6917" max="6917" width="20.375" style="71" customWidth="1"/>
    <col min="6918" max="6918" width="7.5" style="71" customWidth="1"/>
    <col min="6919" max="6919" width="6.25" style="71" customWidth="1"/>
    <col min="6920" max="6920" width="3.25" style="71" customWidth="1"/>
    <col min="6921" max="7168" width="9" style="71"/>
    <col min="7169" max="7169" width="3.375" style="71" customWidth="1"/>
    <col min="7170" max="7170" width="8.625" style="71" customWidth="1"/>
    <col min="7171" max="7171" width="33.375" style="71" customWidth="1"/>
    <col min="7172" max="7172" width="8.625" style="71" customWidth="1"/>
    <col min="7173" max="7173" width="20.375" style="71" customWidth="1"/>
    <col min="7174" max="7174" width="7.5" style="71" customWidth="1"/>
    <col min="7175" max="7175" width="6.25" style="71" customWidth="1"/>
    <col min="7176" max="7176" width="3.25" style="71" customWidth="1"/>
    <col min="7177" max="7424" width="9" style="71"/>
    <col min="7425" max="7425" width="3.375" style="71" customWidth="1"/>
    <col min="7426" max="7426" width="8.625" style="71" customWidth="1"/>
    <col min="7427" max="7427" width="33.375" style="71" customWidth="1"/>
    <col min="7428" max="7428" width="8.625" style="71" customWidth="1"/>
    <col min="7429" max="7429" width="20.375" style="71" customWidth="1"/>
    <col min="7430" max="7430" width="7.5" style="71" customWidth="1"/>
    <col min="7431" max="7431" width="6.25" style="71" customWidth="1"/>
    <col min="7432" max="7432" width="3.25" style="71" customWidth="1"/>
    <col min="7433" max="7680" width="9" style="71"/>
    <col min="7681" max="7681" width="3.375" style="71" customWidth="1"/>
    <col min="7682" max="7682" width="8.625" style="71" customWidth="1"/>
    <col min="7683" max="7683" width="33.375" style="71" customWidth="1"/>
    <col min="7684" max="7684" width="8.625" style="71" customWidth="1"/>
    <col min="7685" max="7685" width="20.375" style="71" customWidth="1"/>
    <col min="7686" max="7686" width="7.5" style="71" customWidth="1"/>
    <col min="7687" max="7687" width="6.25" style="71" customWidth="1"/>
    <col min="7688" max="7688" width="3.25" style="71" customWidth="1"/>
    <col min="7689" max="7936" width="9" style="71"/>
    <col min="7937" max="7937" width="3.375" style="71" customWidth="1"/>
    <col min="7938" max="7938" width="8.625" style="71" customWidth="1"/>
    <col min="7939" max="7939" width="33.375" style="71" customWidth="1"/>
    <col min="7940" max="7940" width="8.625" style="71" customWidth="1"/>
    <col min="7941" max="7941" width="20.375" style="71" customWidth="1"/>
    <col min="7942" max="7942" width="7.5" style="71" customWidth="1"/>
    <col min="7943" max="7943" width="6.25" style="71" customWidth="1"/>
    <col min="7944" max="7944" width="3.25" style="71" customWidth="1"/>
    <col min="7945" max="8192" width="9" style="71"/>
    <col min="8193" max="8193" width="3.375" style="71" customWidth="1"/>
    <col min="8194" max="8194" width="8.625" style="71" customWidth="1"/>
    <col min="8195" max="8195" width="33.375" style="71" customWidth="1"/>
    <col min="8196" max="8196" width="8.625" style="71" customWidth="1"/>
    <col min="8197" max="8197" width="20.375" style="71" customWidth="1"/>
    <col min="8198" max="8198" width="7.5" style="71" customWidth="1"/>
    <col min="8199" max="8199" width="6.25" style="71" customWidth="1"/>
    <col min="8200" max="8200" width="3.25" style="71" customWidth="1"/>
    <col min="8201" max="8448" width="9" style="71"/>
    <col min="8449" max="8449" width="3.375" style="71" customWidth="1"/>
    <col min="8450" max="8450" width="8.625" style="71" customWidth="1"/>
    <col min="8451" max="8451" width="33.375" style="71" customWidth="1"/>
    <col min="8452" max="8452" width="8.625" style="71" customWidth="1"/>
    <col min="8453" max="8453" width="20.375" style="71" customWidth="1"/>
    <col min="8454" max="8454" width="7.5" style="71" customWidth="1"/>
    <col min="8455" max="8455" width="6.25" style="71" customWidth="1"/>
    <col min="8456" max="8456" width="3.25" style="71" customWidth="1"/>
    <col min="8457" max="8704" width="9" style="71"/>
    <col min="8705" max="8705" width="3.375" style="71" customWidth="1"/>
    <col min="8706" max="8706" width="8.625" style="71" customWidth="1"/>
    <col min="8707" max="8707" width="33.375" style="71" customWidth="1"/>
    <col min="8708" max="8708" width="8.625" style="71" customWidth="1"/>
    <col min="8709" max="8709" width="20.375" style="71" customWidth="1"/>
    <col min="8710" max="8710" width="7.5" style="71" customWidth="1"/>
    <col min="8711" max="8711" width="6.25" style="71" customWidth="1"/>
    <col min="8712" max="8712" width="3.25" style="71" customWidth="1"/>
    <col min="8713" max="8960" width="9" style="71"/>
    <col min="8961" max="8961" width="3.375" style="71" customWidth="1"/>
    <col min="8962" max="8962" width="8.625" style="71" customWidth="1"/>
    <col min="8963" max="8963" width="33.375" style="71" customWidth="1"/>
    <col min="8964" max="8964" width="8.625" style="71" customWidth="1"/>
    <col min="8965" max="8965" width="20.375" style="71" customWidth="1"/>
    <col min="8966" max="8966" width="7.5" style="71" customWidth="1"/>
    <col min="8967" max="8967" width="6.25" style="71" customWidth="1"/>
    <col min="8968" max="8968" width="3.25" style="71" customWidth="1"/>
    <col min="8969" max="9216" width="9" style="71"/>
    <col min="9217" max="9217" width="3.375" style="71" customWidth="1"/>
    <col min="9218" max="9218" width="8.625" style="71" customWidth="1"/>
    <col min="9219" max="9219" width="33.375" style="71" customWidth="1"/>
    <col min="9220" max="9220" width="8.625" style="71" customWidth="1"/>
    <col min="9221" max="9221" width="20.375" style="71" customWidth="1"/>
    <col min="9222" max="9222" width="7.5" style="71" customWidth="1"/>
    <col min="9223" max="9223" width="6.25" style="71" customWidth="1"/>
    <col min="9224" max="9224" width="3.25" style="71" customWidth="1"/>
    <col min="9225" max="9472" width="9" style="71"/>
    <col min="9473" max="9473" width="3.375" style="71" customWidth="1"/>
    <col min="9474" max="9474" width="8.625" style="71" customWidth="1"/>
    <col min="9475" max="9475" width="33.375" style="71" customWidth="1"/>
    <col min="9476" max="9476" width="8.625" style="71" customWidth="1"/>
    <col min="9477" max="9477" width="20.375" style="71" customWidth="1"/>
    <col min="9478" max="9478" width="7.5" style="71" customWidth="1"/>
    <col min="9479" max="9479" width="6.25" style="71" customWidth="1"/>
    <col min="9480" max="9480" width="3.25" style="71" customWidth="1"/>
    <col min="9481" max="9728" width="9" style="71"/>
    <col min="9729" max="9729" width="3.375" style="71" customWidth="1"/>
    <col min="9730" max="9730" width="8.625" style="71" customWidth="1"/>
    <col min="9731" max="9731" width="33.375" style="71" customWidth="1"/>
    <col min="9732" max="9732" width="8.625" style="71" customWidth="1"/>
    <col min="9733" max="9733" width="20.375" style="71" customWidth="1"/>
    <col min="9734" max="9734" width="7.5" style="71" customWidth="1"/>
    <col min="9735" max="9735" width="6.25" style="71" customWidth="1"/>
    <col min="9736" max="9736" width="3.25" style="71" customWidth="1"/>
    <col min="9737" max="9984" width="9" style="71"/>
    <col min="9985" max="9985" width="3.375" style="71" customWidth="1"/>
    <col min="9986" max="9986" width="8.625" style="71" customWidth="1"/>
    <col min="9987" max="9987" width="33.375" style="71" customWidth="1"/>
    <col min="9988" max="9988" width="8.625" style="71" customWidth="1"/>
    <col min="9989" max="9989" width="20.375" style="71" customWidth="1"/>
    <col min="9990" max="9990" width="7.5" style="71" customWidth="1"/>
    <col min="9991" max="9991" width="6.25" style="71" customWidth="1"/>
    <col min="9992" max="9992" width="3.25" style="71" customWidth="1"/>
    <col min="9993" max="10240" width="9" style="71"/>
    <col min="10241" max="10241" width="3.375" style="71" customWidth="1"/>
    <col min="10242" max="10242" width="8.625" style="71" customWidth="1"/>
    <col min="10243" max="10243" width="33.375" style="71" customWidth="1"/>
    <col min="10244" max="10244" width="8.625" style="71" customWidth="1"/>
    <col min="10245" max="10245" width="20.375" style="71" customWidth="1"/>
    <col min="10246" max="10246" width="7.5" style="71" customWidth="1"/>
    <col min="10247" max="10247" width="6.25" style="71" customWidth="1"/>
    <col min="10248" max="10248" width="3.25" style="71" customWidth="1"/>
    <col min="10249" max="10496" width="9" style="71"/>
    <col min="10497" max="10497" width="3.375" style="71" customWidth="1"/>
    <col min="10498" max="10498" width="8.625" style="71" customWidth="1"/>
    <col min="10499" max="10499" width="33.375" style="71" customWidth="1"/>
    <col min="10500" max="10500" width="8.625" style="71" customWidth="1"/>
    <col min="10501" max="10501" width="20.375" style="71" customWidth="1"/>
    <col min="10502" max="10502" width="7.5" style="71" customWidth="1"/>
    <col min="10503" max="10503" width="6.25" style="71" customWidth="1"/>
    <col min="10504" max="10504" width="3.25" style="71" customWidth="1"/>
    <col min="10505" max="10752" width="9" style="71"/>
    <col min="10753" max="10753" width="3.375" style="71" customWidth="1"/>
    <col min="10754" max="10754" width="8.625" style="71" customWidth="1"/>
    <col min="10755" max="10755" width="33.375" style="71" customWidth="1"/>
    <col min="10756" max="10756" width="8.625" style="71" customWidth="1"/>
    <col min="10757" max="10757" width="20.375" style="71" customWidth="1"/>
    <col min="10758" max="10758" width="7.5" style="71" customWidth="1"/>
    <col min="10759" max="10759" width="6.25" style="71" customWidth="1"/>
    <col min="10760" max="10760" width="3.25" style="71" customWidth="1"/>
    <col min="10761" max="11008" width="9" style="71"/>
    <col min="11009" max="11009" width="3.375" style="71" customWidth="1"/>
    <col min="11010" max="11010" width="8.625" style="71" customWidth="1"/>
    <col min="11011" max="11011" width="33.375" style="71" customWidth="1"/>
    <col min="11012" max="11012" width="8.625" style="71" customWidth="1"/>
    <col min="11013" max="11013" width="20.375" style="71" customWidth="1"/>
    <col min="11014" max="11014" width="7.5" style="71" customWidth="1"/>
    <col min="11015" max="11015" width="6.25" style="71" customWidth="1"/>
    <col min="11016" max="11016" width="3.25" style="71" customWidth="1"/>
    <col min="11017" max="11264" width="9" style="71"/>
    <col min="11265" max="11265" width="3.375" style="71" customWidth="1"/>
    <col min="11266" max="11266" width="8.625" style="71" customWidth="1"/>
    <col min="11267" max="11267" width="33.375" style="71" customWidth="1"/>
    <col min="11268" max="11268" width="8.625" style="71" customWidth="1"/>
    <col min="11269" max="11269" width="20.375" style="71" customWidth="1"/>
    <col min="11270" max="11270" width="7.5" style="71" customWidth="1"/>
    <col min="11271" max="11271" width="6.25" style="71" customWidth="1"/>
    <col min="11272" max="11272" width="3.25" style="71" customWidth="1"/>
    <col min="11273" max="11520" width="9" style="71"/>
    <col min="11521" max="11521" width="3.375" style="71" customWidth="1"/>
    <col min="11522" max="11522" width="8.625" style="71" customWidth="1"/>
    <col min="11523" max="11523" width="33.375" style="71" customWidth="1"/>
    <col min="11524" max="11524" width="8.625" style="71" customWidth="1"/>
    <col min="11525" max="11525" width="20.375" style="71" customWidth="1"/>
    <col min="11526" max="11526" width="7.5" style="71" customWidth="1"/>
    <col min="11527" max="11527" width="6.25" style="71" customWidth="1"/>
    <col min="11528" max="11528" width="3.25" style="71" customWidth="1"/>
    <col min="11529" max="11776" width="9" style="71"/>
    <col min="11777" max="11777" width="3.375" style="71" customWidth="1"/>
    <col min="11778" max="11778" width="8.625" style="71" customWidth="1"/>
    <col min="11779" max="11779" width="33.375" style="71" customWidth="1"/>
    <col min="11780" max="11780" width="8.625" style="71" customWidth="1"/>
    <col min="11781" max="11781" width="20.375" style="71" customWidth="1"/>
    <col min="11782" max="11782" width="7.5" style="71" customWidth="1"/>
    <col min="11783" max="11783" width="6.25" style="71" customWidth="1"/>
    <col min="11784" max="11784" width="3.25" style="71" customWidth="1"/>
    <col min="11785" max="12032" width="9" style="71"/>
    <col min="12033" max="12033" width="3.375" style="71" customWidth="1"/>
    <col min="12034" max="12034" width="8.625" style="71" customWidth="1"/>
    <col min="12035" max="12035" width="33.375" style="71" customWidth="1"/>
    <col min="12036" max="12036" width="8.625" style="71" customWidth="1"/>
    <col min="12037" max="12037" width="20.375" style="71" customWidth="1"/>
    <col min="12038" max="12038" width="7.5" style="71" customWidth="1"/>
    <col min="12039" max="12039" width="6.25" style="71" customWidth="1"/>
    <col min="12040" max="12040" width="3.25" style="71" customWidth="1"/>
    <col min="12041" max="12288" width="9" style="71"/>
    <col min="12289" max="12289" width="3.375" style="71" customWidth="1"/>
    <col min="12290" max="12290" width="8.625" style="71" customWidth="1"/>
    <col min="12291" max="12291" width="33.375" style="71" customWidth="1"/>
    <col min="12292" max="12292" width="8.625" style="71" customWidth="1"/>
    <col min="12293" max="12293" width="20.375" style="71" customWidth="1"/>
    <col min="12294" max="12294" width="7.5" style="71" customWidth="1"/>
    <col min="12295" max="12295" width="6.25" style="71" customWidth="1"/>
    <col min="12296" max="12296" width="3.25" style="71" customWidth="1"/>
    <col min="12297" max="12544" width="9" style="71"/>
    <col min="12545" max="12545" width="3.375" style="71" customWidth="1"/>
    <col min="12546" max="12546" width="8.625" style="71" customWidth="1"/>
    <col min="12547" max="12547" width="33.375" style="71" customWidth="1"/>
    <col min="12548" max="12548" width="8.625" style="71" customWidth="1"/>
    <col min="12549" max="12549" width="20.375" style="71" customWidth="1"/>
    <col min="12550" max="12550" width="7.5" style="71" customWidth="1"/>
    <col min="12551" max="12551" width="6.25" style="71" customWidth="1"/>
    <col min="12552" max="12552" width="3.25" style="71" customWidth="1"/>
    <col min="12553" max="12800" width="9" style="71"/>
    <col min="12801" max="12801" width="3.375" style="71" customWidth="1"/>
    <col min="12802" max="12802" width="8.625" style="71" customWidth="1"/>
    <col min="12803" max="12803" width="33.375" style="71" customWidth="1"/>
    <col min="12804" max="12804" width="8.625" style="71" customWidth="1"/>
    <col min="12805" max="12805" width="20.375" style="71" customWidth="1"/>
    <col min="12806" max="12806" width="7.5" style="71" customWidth="1"/>
    <col min="12807" max="12807" width="6.25" style="71" customWidth="1"/>
    <col min="12808" max="12808" width="3.25" style="71" customWidth="1"/>
    <col min="12809" max="13056" width="9" style="71"/>
    <col min="13057" max="13057" width="3.375" style="71" customWidth="1"/>
    <col min="13058" max="13058" width="8.625" style="71" customWidth="1"/>
    <col min="13059" max="13059" width="33.375" style="71" customWidth="1"/>
    <col min="13060" max="13060" width="8.625" style="71" customWidth="1"/>
    <col min="13061" max="13061" width="20.375" style="71" customWidth="1"/>
    <col min="13062" max="13062" width="7.5" style="71" customWidth="1"/>
    <col min="13063" max="13063" width="6.25" style="71" customWidth="1"/>
    <col min="13064" max="13064" width="3.25" style="71" customWidth="1"/>
    <col min="13065" max="13312" width="9" style="71"/>
    <col min="13313" max="13313" width="3.375" style="71" customWidth="1"/>
    <col min="13314" max="13314" width="8.625" style="71" customWidth="1"/>
    <col min="13315" max="13315" width="33.375" style="71" customWidth="1"/>
    <col min="13316" max="13316" width="8.625" style="71" customWidth="1"/>
    <col min="13317" max="13317" width="20.375" style="71" customWidth="1"/>
    <col min="13318" max="13318" width="7.5" style="71" customWidth="1"/>
    <col min="13319" max="13319" width="6.25" style="71" customWidth="1"/>
    <col min="13320" max="13320" width="3.25" style="71" customWidth="1"/>
    <col min="13321" max="13568" width="9" style="71"/>
    <col min="13569" max="13569" width="3.375" style="71" customWidth="1"/>
    <col min="13570" max="13570" width="8.625" style="71" customWidth="1"/>
    <col min="13571" max="13571" width="33.375" style="71" customWidth="1"/>
    <col min="13572" max="13572" width="8.625" style="71" customWidth="1"/>
    <col min="13573" max="13573" width="20.375" style="71" customWidth="1"/>
    <col min="13574" max="13574" width="7.5" style="71" customWidth="1"/>
    <col min="13575" max="13575" width="6.25" style="71" customWidth="1"/>
    <col min="13576" max="13576" width="3.25" style="71" customWidth="1"/>
    <col min="13577" max="13824" width="9" style="71"/>
    <col min="13825" max="13825" width="3.375" style="71" customWidth="1"/>
    <col min="13826" max="13826" width="8.625" style="71" customWidth="1"/>
    <col min="13827" max="13827" width="33.375" style="71" customWidth="1"/>
    <col min="13828" max="13828" width="8.625" style="71" customWidth="1"/>
    <col min="13829" max="13829" width="20.375" style="71" customWidth="1"/>
    <col min="13830" max="13830" width="7.5" style="71" customWidth="1"/>
    <col min="13831" max="13831" width="6.25" style="71" customWidth="1"/>
    <col min="13832" max="13832" width="3.25" style="71" customWidth="1"/>
    <col min="13833" max="14080" width="9" style="71"/>
    <col min="14081" max="14081" width="3.375" style="71" customWidth="1"/>
    <col min="14082" max="14082" width="8.625" style="71" customWidth="1"/>
    <col min="14083" max="14083" width="33.375" style="71" customWidth="1"/>
    <col min="14084" max="14084" width="8.625" style="71" customWidth="1"/>
    <col min="14085" max="14085" width="20.375" style="71" customWidth="1"/>
    <col min="14086" max="14086" width="7.5" style="71" customWidth="1"/>
    <col min="14087" max="14087" width="6.25" style="71" customWidth="1"/>
    <col min="14088" max="14088" width="3.25" style="71" customWidth="1"/>
    <col min="14089" max="14336" width="9" style="71"/>
    <col min="14337" max="14337" width="3.375" style="71" customWidth="1"/>
    <col min="14338" max="14338" width="8.625" style="71" customWidth="1"/>
    <col min="14339" max="14339" width="33.375" style="71" customWidth="1"/>
    <col min="14340" max="14340" width="8.625" style="71" customWidth="1"/>
    <col min="14341" max="14341" width="20.375" style="71" customWidth="1"/>
    <col min="14342" max="14342" width="7.5" style="71" customWidth="1"/>
    <col min="14343" max="14343" width="6.25" style="71" customWidth="1"/>
    <col min="14344" max="14344" width="3.25" style="71" customWidth="1"/>
    <col min="14345" max="14592" width="9" style="71"/>
    <col min="14593" max="14593" width="3.375" style="71" customWidth="1"/>
    <col min="14594" max="14594" width="8.625" style="71" customWidth="1"/>
    <col min="14595" max="14595" width="33.375" style="71" customWidth="1"/>
    <col min="14596" max="14596" width="8.625" style="71" customWidth="1"/>
    <col min="14597" max="14597" width="20.375" style="71" customWidth="1"/>
    <col min="14598" max="14598" width="7.5" style="71" customWidth="1"/>
    <col min="14599" max="14599" width="6.25" style="71" customWidth="1"/>
    <col min="14600" max="14600" width="3.25" style="71" customWidth="1"/>
    <col min="14601" max="14848" width="9" style="71"/>
    <col min="14849" max="14849" width="3.375" style="71" customWidth="1"/>
    <col min="14850" max="14850" width="8.625" style="71" customWidth="1"/>
    <col min="14851" max="14851" width="33.375" style="71" customWidth="1"/>
    <col min="14852" max="14852" width="8.625" style="71" customWidth="1"/>
    <col min="14853" max="14853" width="20.375" style="71" customWidth="1"/>
    <col min="14854" max="14854" width="7.5" style="71" customWidth="1"/>
    <col min="14855" max="14855" width="6.25" style="71" customWidth="1"/>
    <col min="14856" max="14856" width="3.25" style="71" customWidth="1"/>
    <col min="14857" max="15104" width="9" style="71"/>
    <col min="15105" max="15105" width="3.375" style="71" customWidth="1"/>
    <col min="15106" max="15106" width="8.625" style="71" customWidth="1"/>
    <col min="15107" max="15107" width="33.375" style="71" customWidth="1"/>
    <col min="15108" max="15108" width="8.625" style="71" customWidth="1"/>
    <col min="15109" max="15109" width="20.375" style="71" customWidth="1"/>
    <col min="15110" max="15110" width="7.5" style="71" customWidth="1"/>
    <col min="15111" max="15111" width="6.25" style="71" customWidth="1"/>
    <col min="15112" max="15112" width="3.25" style="71" customWidth="1"/>
    <col min="15113" max="15360" width="9" style="71"/>
    <col min="15361" max="15361" width="3.375" style="71" customWidth="1"/>
    <col min="15362" max="15362" width="8.625" style="71" customWidth="1"/>
    <col min="15363" max="15363" width="33.375" style="71" customWidth="1"/>
    <col min="15364" max="15364" width="8.625" style="71" customWidth="1"/>
    <col min="15365" max="15365" width="20.375" style="71" customWidth="1"/>
    <col min="15366" max="15366" width="7.5" style="71" customWidth="1"/>
    <col min="15367" max="15367" width="6.25" style="71" customWidth="1"/>
    <col min="15368" max="15368" width="3.25" style="71" customWidth="1"/>
    <col min="15369" max="15616" width="9" style="71"/>
    <col min="15617" max="15617" width="3.375" style="71" customWidth="1"/>
    <col min="15618" max="15618" width="8.625" style="71" customWidth="1"/>
    <col min="15619" max="15619" width="33.375" style="71" customWidth="1"/>
    <col min="15620" max="15620" width="8.625" style="71" customWidth="1"/>
    <col min="15621" max="15621" width="20.375" style="71" customWidth="1"/>
    <col min="15622" max="15622" width="7.5" style="71" customWidth="1"/>
    <col min="15623" max="15623" width="6.25" style="71" customWidth="1"/>
    <col min="15624" max="15624" width="3.25" style="71" customWidth="1"/>
    <col min="15625" max="15872" width="9" style="71"/>
    <col min="15873" max="15873" width="3.375" style="71" customWidth="1"/>
    <col min="15874" max="15874" width="8.625" style="71" customWidth="1"/>
    <col min="15875" max="15875" width="33.375" style="71" customWidth="1"/>
    <col min="15876" max="15876" width="8.625" style="71" customWidth="1"/>
    <col min="15877" max="15877" width="20.375" style="71" customWidth="1"/>
    <col min="15878" max="15878" width="7.5" style="71" customWidth="1"/>
    <col min="15879" max="15879" width="6.25" style="71" customWidth="1"/>
    <col min="15880" max="15880" width="3.25" style="71" customWidth="1"/>
    <col min="15881" max="16128" width="9" style="71"/>
    <col min="16129" max="16129" width="3.375" style="71" customWidth="1"/>
    <col min="16130" max="16130" width="8.625" style="71" customWidth="1"/>
    <col min="16131" max="16131" width="33.375" style="71" customWidth="1"/>
    <col min="16132" max="16132" width="8.625" style="71" customWidth="1"/>
    <col min="16133" max="16133" width="20.375" style="71" customWidth="1"/>
    <col min="16134" max="16134" width="7.5" style="71" customWidth="1"/>
    <col min="16135" max="16135" width="6.25" style="71" customWidth="1"/>
    <col min="16136" max="16136" width="3.25" style="71" customWidth="1"/>
    <col min="16137" max="16384" width="9" style="71"/>
  </cols>
  <sheetData>
    <row r="1" spans="2:8" ht="36.75" customHeight="1" thickBot="1">
      <c r="B1" s="440" t="str">
        <f>各学校記入用!C3</f>
        <v>平成29年度 第47回岩手県中学校新人大会　バレーボール競技</v>
      </c>
      <c r="C1" s="441"/>
      <c r="D1" s="441"/>
      <c r="E1" s="441"/>
      <c r="F1" s="442" t="s">
        <v>60</v>
      </c>
      <c r="G1" s="442"/>
      <c r="H1" s="443"/>
    </row>
    <row r="2" spans="2:8" s="150" customFormat="1" ht="36" customHeight="1">
      <c r="B2" s="41" t="s">
        <v>32</v>
      </c>
      <c r="C2" s="42" t="str">
        <f>各学校記入用!C4</f>
        <v/>
      </c>
      <c r="D2" s="62" t="s">
        <v>61</v>
      </c>
      <c r="E2" s="444" t="str">
        <f>各学校記入用!F4</f>
        <v/>
      </c>
      <c r="F2" s="445"/>
      <c r="G2" s="446"/>
      <c r="H2" s="447"/>
    </row>
    <row r="3" spans="2:8" s="150" customFormat="1" ht="21" customHeight="1">
      <c r="B3" s="448" t="s">
        <v>56</v>
      </c>
      <c r="C3" s="450" t="str">
        <f>各学校記入用!C5</f>
        <v/>
      </c>
      <c r="D3" s="451"/>
      <c r="E3" s="452"/>
      <c r="F3" s="414" t="s">
        <v>62</v>
      </c>
      <c r="G3" s="454" t="str">
        <f>各学校記入用!I3</f>
        <v/>
      </c>
      <c r="H3" s="455"/>
    </row>
    <row r="4" spans="2:8" s="150" customFormat="1" ht="21" customHeight="1">
      <c r="B4" s="449"/>
      <c r="C4" s="458" t="str">
        <f>各学校記入用!C6</f>
        <v/>
      </c>
      <c r="D4" s="459"/>
      <c r="E4" s="460"/>
      <c r="F4" s="453"/>
      <c r="G4" s="456"/>
      <c r="H4" s="457"/>
    </row>
    <row r="5" spans="2:8" s="150" customFormat="1" ht="12" customHeight="1">
      <c r="B5" s="408" t="s">
        <v>39</v>
      </c>
      <c r="C5" s="178">
        <f>基本入力!C12</f>
        <v>0</v>
      </c>
      <c r="D5" s="412" t="s">
        <v>63</v>
      </c>
      <c r="E5" s="463">
        <f>基本入力!C14</f>
        <v>0</v>
      </c>
      <c r="F5" s="464"/>
      <c r="G5" s="465"/>
      <c r="H5" s="461" t="s">
        <v>105</v>
      </c>
    </row>
    <row r="6" spans="2:8" s="150" customFormat="1" ht="24" customHeight="1">
      <c r="B6" s="409"/>
      <c r="C6" s="64" t="str">
        <f>各学校記入用!C7</f>
        <v/>
      </c>
      <c r="D6" s="413"/>
      <c r="E6" s="456" t="str">
        <f>各学校記入用!C8</f>
        <v/>
      </c>
      <c r="F6" s="466"/>
      <c r="G6" s="467"/>
      <c r="H6" s="462"/>
    </row>
    <row r="7" spans="2:8" s="150" customFormat="1" ht="12" customHeight="1">
      <c r="B7" s="407" t="s">
        <v>1</v>
      </c>
      <c r="C7" s="410" t="str">
        <f>各学校記入用!C9</f>
        <v/>
      </c>
      <c r="D7" s="414" t="s">
        <v>45</v>
      </c>
      <c r="E7" s="468">
        <f>各学校記入用!S10</f>
        <v>0</v>
      </c>
      <c r="F7" s="469"/>
      <c r="G7" s="469"/>
      <c r="H7" s="179"/>
    </row>
    <row r="8" spans="2:8" s="150" customFormat="1" ht="24" customHeight="1" thickBot="1">
      <c r="B8" s="407"/>
      <c r="C8" s="411"/>
      <c r="D8" s="415"/>
      <c r="E8" s="470" t="str">
        <f>各学校記入用!C10</f>
        <v/>
      </c>
      <c r="F8" s="471"/>
      <c r="G8" s="471"/>
      <c r="H8" s="65"/>
    </row>
    <row r="9" spans="2:8" s="150" customFormat="1" ht="12" customHeight="1">
      <c r="B9" s="433" t="s">
        <v>64</v>
      </c>
      <c r="C9" s="180" t="s">
        <v>65</v>
      </c>
      <c r="D9" s="435" t="s">
        <v>66</v>
      </c>
      <c r="E9" s="435" t="s">
        <v>67</v>
      </c>
      <c r="F9" s="435"/>
      <c r="G9" s="435" t="s">
        <v>127</v>
      </c>
      <c r="H9" s="437"/>
    </row>
    <row r="10" spans="2:8" s="150" customFormat="1" ht="32.25" customHeight="1" thickBot="1">
      <c r="B10" s="434"/>
      <c r="C10" s="177" t="s">
        <v>68</v>
      </c>
      <c r="D10" s="436"/>
      <c r="E10" s="436"/>
      <c r="F10" s="436"/>
      <c r="G10" s="436"/>
      <c r="H10" s="438"/>
    </row>
    <row r="11" spans="2:8" s="150" customFormat="1" ht="12" customHeight="1" thickTop="1">
      <c r="B11" s="439">
        <f>各学校記入用!C12</f>
        <v>1</v>
      </c>
      <c r="C11" s="181" t="str">
        <f>各学校記入用!F12</f>
        <v/>
      </c>
      <c r="D11" s="432" t="str">
        <f>各学校記入用!E12</f>
        <v/>
      </c>
      <c r="E11" s="432" t="str">
        <f>各学校記入用!G12</f>
        <v/>
      </c>
      <c r="F11" s="432"/>
      <c r="G11" s="430"/>
      <c r="H11" s="431"/>
    </row>
    <row r="12" spans="2:8" s="150" customFormat="1" ht="32.25" customHeight="1">
      <c r="B12" s="417"/>
      <c r="C12" s="43" t="str">
        <f>各学校記入用!D12</f>
        <v/>
      </c>
      <c r="D12" s="419"/>
      <c r="E12" s="419"/>
      <c r="F12" s="419"/>
      <c r="G12" s="427"/>
      <c r="H12" s="428"/>
    </row>
    <row r="13" spans="2:8" s="150" customFormat="1" ht="12" customHeight="1">
      <c r="B13" s="416">
        <f>各学校記入用!C13</f>
        <v>2</v>
      </c>
      <c r="C13" s="178" t="str">
        <f>各学校記入用!F13</f>
        <v/>
      </c>
      <c r="D13" s="429" t="str">
        <f>各学校記入用!E13</f>
        <v/>
      </c>
      <c r="E13" s="429" t="str">
        <f>各学校記入用!G13</f>
        <v/>
      </c>
      <c r="F13" s="429"/>
      <c r="G13" s="425"/>
      <c r="H13" s="426"/>
    </row>
    <row r="14" spans="2:8" s="150" customFormat="1" ht="32.25" customHeight="1">
      <c r="B14" s="417"/>
      <c r="C14" s="43" t="str">
        <f>各学校記入用!D13</f>
        <v/>
      </c>
      <c r="D14" s="419"/>
      <c r="E14" s="419"/>
      <c r="F14" s="419"/>
      <c r="G14" s="427"/>
      <c r="H14" s="428"/>
    </row>
    <row r="15" spans="2:8" s="150" customFormat="1" ht="12" customHeight="1">
      <c r="B15" s="416">
        <f>各学校記入用!C14</f>
        <v>3</v>
      </c>
      <c r="C15" s="178" t="str">
        <f>各学校記入用!F14</f>
        <v/>
      </c>
      <c r="D15" s="418" t="str">
        <f>各学校記入用!E14</f>
        <v/>
      </c>
      <c r="E15" s="429" t="str">
        <f>各学校記入用!G14</f>
        <v/>
      </c>
      <c r="F15" s="429"/>
      <c r="G15" s="425"/>
      <c r="H15" s="426"/>
    </row>
    <row r="16" spans="2:8" s="150" customFormat="1" ht="32.25" customHeight="1">
      <c r="B16" s="417"/>
      <c r="C16" s="43" t="str">
        <f>各学校記入用!D14</f>
        <v/>
      </c>
      <c r="D16" s="419"/>
      <c r="E16" s="419"/>
      <c r="F16" s="419"/>
      <c r="G16" s="427"/>
      <c r="H16" s="428"/>
    </row>
    <row r="17" spans="2:8" s="150" customFormat="1" ht="12" customHeight="1">
      <c r="B17" s="416">
        <f>各学校記入用!C15</f>
        <v>4</v>
      </c>
      <c r="C17" s="178" t="str">
        <f>各学校記入用!F15</f>
        <v/>
      </c>
      <c r="D17" s="418" t="str">
        <f>各学校記入用!E15</f>
        <v/>
      </c>
      <c r="E17" s="429" t="str">
        <f>各学校記入用!G15</f>
        <v/>
      </c>
      <c r="F17" s="429"/>
      <c r="G17" s="425"/>
      <c r="H17" s="426"/>
    </row>
    <row r="18" spans="2:8" s="150" customFormat="1" ht="32.25" customHeight="1">
      <c r="B18" s="417"/>
      <c r="C18" s="43" t="str">
        <f>各学校記入用!D15</f>
        <v/>
      </c>
      <c r="D18" s="419"/>
      <c r="E18" s="419"/>
      <c r="F18" s="419"/>
      <c r="G18" s="427"/>
      <c r="H18" s="428"/>
    </row>
    <row r="19" spans="2:8" s="150" customFormat="1" ht="12" customHeight="1">
      <c r="B19" s="416">
        <f>各学校記入用!C16</f>
        <v>5</v>
      </c>
      <c r="C19" s="178" t="str">
        <f>各学校記入用!F16</f>
        <v/>
      </c>
      <c r="D19" s="418" t="str">
        <f>各学校記入用!E16</f>
        <v/>
      </c>
      <c r="E19" s="429" t="str">
        <f>各学校記入用!G16</f>
        <v/>
      </c>
      <c r="F19" s="429"/>
      <c r="G19" s="425"/>
      <c r="H19" s="426"/>
    </row>
    <row r="20" spans="2:8" s="150" customFormat="1" ht="32.25" customHeight="1">
      <c r="B20" s="417"/>
      <c r="C20" s="43" t="str">
        <f>各学校記入用!D16</f>
        <v/>
      </c>
      <c r="D20" s="419"/>
      <c r="E20" s="419"/>
      <c r="F20" s="419"/>
      <c r="G20" s="427"/>
      <c r="H20" s="428"/>
    </row>
    <row r="21" spans="2:8" s="150" customFormat="1" ht="12" customHeight="1">
      <c r="B21" s="416">
        <f>各学校記入用!C17</f>
        <v>6</v>
      </c>
      <c r="C21" s="178" t="str">
        <f>各学校記入用!F17</f>
        <v/>
      </c>
      <c r="D21" s="418" t="str">
        <f>各学校記入用!E17</f>
        <v/>
      </c>
      <c r="E21" s="429" t="str">
        <f>各学校記入用!G17</f>
        <v/>
      </c>
      <c r="F21" s="429"/>
      <c r="G21" s="425"/>
      <c r="H21" s="426"/>
    </row>
    <row r="22" spans="2:8" s="150" customFormat="1" ht="32.25" customHeight="1">
      <c r="B22" s="417"/>
      <c r="C22" s="43" t="str">
        <f>各学校記入用!D17</f>
        <v/>
      </c>
      <c r="D22" s="419"/>
      <c r="E22" s="419"/>
      <c r="F22" s="419"/>
      <c r="G22" s="427"/>
      <c r="H22" s="428"/>
    </row>
    <row r="23" spans="2:8" s="150" customFormat="1" ht="12" customHeight="1">
      <c r="B23" s="416">
        <f>各学校記入用!C18</f>
        <v>7</v>
      </c>
      <c r="C23" s="178" t="str">
        <f>各学校記入用!F18</f>
        <v/>
      </c>
      <c r="D23" s="418" t="str">
        <f>各学校記入用!E18</f>
        <v/>
      </c>
      <c r="E23" s="429" t="str">
        <f>各学校記入用!G18</f>
        <v/>
      </c>
      <c r="F23" s="429"/>
      <c r="G23" s="425"/>
      <c r="H23" s="426"/>
    </row>
    <row r="24" spans="2:8" s="150" customFormat="1" ht="32.25" customHeight="1">
      <c r="B24" s="417"/>
      <c r="C24" s="43" t="str">
        <f>各学校記入用!D18</f>
        <v/>
      </c>
      <c r="D24" s="419"/>
      <c r="E24" s="419"/>
      <c r="F24" s="419"/>
      <c r="G24" s="427"/>
      <c r="H24" s="428"/>
    </row>
    <row r="25" spans="2:8" s="150" customFormat="1" ht="12" customHeight="1">
      <c r="B25" s="416">
        <f>各学校記入用!C19</f>
        <v>8</v>
      </c>
      <c r="C25" s="178" t="str">
        <f>各学校記入用!F19</f>
        <v/>
      </c>
      <c r="D25" s="418" t="str">
        <f>各学校記入用!E19</f>
        <v/>
      </c>
      <c r="E25" s="429" t="str">
        <f>各学校記入用!G19</f>
        <v/>
      </c>
      <c r="F25" s="429"/>
      <c r="G25" s="425"/>
      <c r="H25" s="426"/>
    </row>
    <row r="26" spans="2:8" s="150" customFormat="1" ht="32.25" customHeight="1">
      <c r="B26" s="417"/>
      <c r="C26" s="43" t="str">
        <f>各学校記入用!D19</f>
        <v/>
      </c>
      <c r="D26" s="419"/>
      <c r="E26" s="419"/>
      <c r="F26" s="419"/>
      <c r="G26" s="427"/>
      <c r="H26" s="428"/>
    </row>
    <row r="27" spans="2:8" s="150" customFormat="1" ht="12" customHeight="1">
      <c r="B27" s="416">
        <f>各学校記入用!C20</f>
        <v>9</v>
      </c>
      <c r="C27" s="178" t="str">
        <f>各学校記入用!F20</f>
        <v/>
      </c>
      <c r="D27" s="418" t="str">
        <f>各学校記入用!E20</f>
        <v/>
      </c>
      <c r="E27" s="429" t="str">
        <f>各学校記入用!G20</f>
        <v/>
      </c>
      <c r="F27" s="429"/>
      <c r="G27" s="425"/>
      <c r="H27" s="426"/>
    </row>
    <row r="28" spans="2:8" s="150" customFormat="1" ht="32.25" customHeight="1">
      <c r="B28" s="417"/>
      <c r="C28" s="43" t="str">
        <f>各学校記入用!D20</f>
        <v/>
      </c>
      <c r="D28" s="419"/>
      <c r="E28" s="419"/>
      <c r="F28" s="419"/>
      <c r="G28" s="427"/>
      <c r="H28" s="428"/>
    </row>
    <row r="29" spans="2:8" s="150" customFormat="1" ht="12" customHeight="1">
      <c r="B29" s="416">
        <f>各学校記入用!C21</f>
        <v>10</v>
      </c>
      <c r="C29" s="178" t="str">
        <f>各学校記入用!F21</f>
        <v/>
      </c>
      <c r="D29" s="418" t="str">
        <f>各学校記入用!E21</f>
        <v/>
      </c>
      <c r="E29" s="429" t="str">
        <f>各学校記入用!G21</f>
        <v/>
      </c>
      <c r="F29" s="429"/>
      <c r="G29" s="425"/>
      <c r="H29" s="426"/>
    </row>
    <row r="30" spans="2:8" s="150" customFormat="1" ht="32.25" customHeight="1">
      <c r="B30" s="417"/>
      <c r="C30" s="43" t="str">
        <f>各学校記入用!D21</f>
        <v/>
      </c>
      <c r="D30" s="419"/>
      <c r="E30" s="419"/>
      <c r="F30" s="419"/>
      <c r="G30" s="427"/>
      <c r="H30" s="428"/>
    </row>
    <row r="31" spans="2:8" s="150" customFormat="1" ht="12" customHeight="1">
      <c r="B31" s="416">
        <f>各学校記入用!C22</f>
        <v>11</v>
      </c>
      <c r="C31" s="178" t="str">
        <f>各学校記入用!F22</f>
        <v/>
      </c>
      <c r="D31" s="418" t="str">
        <f>各学校記入用!E22</f>
        <v/>
      </c>
      <c r="E31" s="429" t="str">
        <f>各学校記入用!G22</f>
        <v/>
      </c>
      <c r="F31" s="429"/>
      <c r="G31" s="425"/>
      <c r="H31" s="426"/>
    </row>
    <row r="32" spans="2:8" s="150" customFormat="1" ht="32.25" customHeight="1">
      <c r="B32" s="417"/>
      <c r="C32" s="43" t="str">
        <f>各学校記入用!D22</f>
        <v/>
      </c>
      <c r="D32" s="419"/>
      <c r="E32" s="419"/>
      <c r="F32" s="419"/>
      <c r="G32" s="427"/>
      <c r="H32" s="428"/>
    </row>
    <row r="33" spans="2:8" s="150" customFormat="1" ht="12" customHeight="1">
      <c r="B33" s="416">
        <f>各学校記入用!C23</f>
        <v>12</v>
      </c>
      <c r="C33" s="178" t="str">
        <f>各学校記入用!F23</f>
        <v/>
      </c>
      <c r="D33" s="418" t="str">
        <f>各学校記入用!E23</f>
        <v/>
      </c>
      <c r="E33" s="429" t="str">
        <f>各学校記入用!G23</f>
        <v/>
      </c>
      <c r="F33" s="429"/>
      <c r="G33" s="425"/>
      <c r="H33" s="426"/>
    </row>
    <row r="34" spans="2:8" s="150" customFormat="1" ht="32.25" customHeight="1" thickBot="1">
      <c r="B34" s="423"/>
      <c r="C34" s="44" t="str">
        <f>各学校記入用!D23</f>
        <v/>
      </c>
      <c r="D34" s="424"/>
      <c r="E34" s="424"/>
      <c r="F34" s="424"/>
      <c r="G34" s="472"/>
      <c r="H34" s="473"/>
    </row>
    <row r="35" spans="2:8" ht="45.75" customHeight="1" thickBot="1">
      <c r="B35" s="420" t="s">
        <v>69</v>
      </c>
      <c r="C35" s="421"/>
      <c r="D35" s="421"/>
      <c r="E35" s="421"/>
      <c r="F35" s="421"/>
      <c r="G35" s="421"/>
      <c r="H35" s="422"/>
    </row>
  </sheetData>
  <mergeCells count="72">
    <mergeCell ref="G31:H32"/>
    <mergeCell ref="G33:H34"/>
    <mergeCell ref="E31:F32"/>
    <mergeCell ref="G23:H24"/>
    <mergeCell ref="G25:H26"/>
    <mergeCell ref="E23:F24"/>
    <mergeCell ref="E25:F26"/>
    <mergeCell ref="E27:F28"/>
    <mergeCell ref="E29:F30"/>
    <mergeCell ref="H5:H6"/>
    <mergeCell ref="E5:G5"/>
    <mergeCell ref="E6:G6"/>
    <mergeCell ref="E7:G7"/>
    <mergeCell ref="E8:G8"/>
    <mergeCell ref="B1:E1"/>
    <mergeCell ref="F1:H1"/>
    <mergeCell ref="E2:F2"/>
    <mergeCell ref="G2:H2"/>
    <mergeCell ref="B3:B4"/>
    <mergeCell ref="C3:E3"/>
    <mergeCell ref="F3:F4"/>
    <mergeCell ref="G3:H4"/>
    <mergeCell ref="C4:E4"/>
    <mergeCell ref="B9:B10"/>
    <mergeCell ref="D9:D10"/>
    <mergeCell ref="G9:H10"/>
    <mergeCell ref="B11:B12"/>
    <mergeCell ref="D11:D12"/>
    <mergeCell ref="E9:F10"/>
    <mergeCell ref="B13:B14"/>
    <mergeCell ref="D13:D14"/>
    <mergeCell ref="G11:H12"/>
    <mergeCell ref="G13:H14"/>
    <mergeCell ref="E11:F12"/>
    <mergeCell ref="E13:F14"/>
    <mergeCell ref="B15:B16"/>
    <mergeCell ref="D15:D16"/>
    <mergeCell ref="B17:B18"/>
    <mergeCell ref="D17:D18"/>
    <mergeCell ref="G15:H16"/>
    <mergeCell ref="G17:H18"/>
    <mergeCell ref="E15:F16"/>
    <mergeCell ref="E17:F18"/>
    <mergeCell ref="B19:B20"/>
    <mergeCell ref="D19:D20"/>
    <mergeCell ref="B21:B22"/>
    <mergeCell ref="D21:D22"/>
    <mergeCell ref="G19:H20"/>
    <mergeCell ref="G21:H22"/>
    <mergeCell ref="E19:F20"/>
    <mergeCell ref="E21:F22"/>
    <mergeCell ref="B23:B24"/>
    <mergeCell ref="D23:D24"/>
    <mergeCell ref="B25:B26"/>
    <mergeCell ref="D25:D26"/>
    <mergeCell ref="B35:H35"/>
    <mergeCell ref="B31:B32"/>
    <mergeCell ref="D31:D32"/>
    <mergeCell ref="B33:B34"/>
    <mergeCell ref="D33:D34"/>
    <mergeCell ref="B27:B28"/>
    <mergeCell ref="D27:D28"/>
    <mergeCell ref="B29:B30"/>
    <mergeCell ref="D29:D30"/>
    <mergeCell ref="G27:H28"/>
    <mergeCell ref="G29:H30"/>
    <mergeCell ref="E33:F34"/>
    <mergeCell ref="B7:B8"/>
    <mergeCell ref="B5:B6"/>
    <mergeCell ref="C7:C8"/>
    <mergeCell ref="D5:D6"/>
    <mergeCell ref="D7:D8"/>
  </mergeCells>
  <phoneticPr fontId="1"/>
  <conditionalFormatting sqref="A1:IV4 I8:IV34 A9:E34 A8 A6 B5 C6 D5 E6:F6 I6:IV6 E8:F8 B7:D7 H8 A35:IV65537">
    <cfRule type="cellIs" dxfId="19" priority="9" stopIfTrue="1" operator="equal">
      <formula>0</formula>
    </cfRule>
  </conditionalFormatting>
  <conditionalFormatting sqref="G11 G13 G15 G17 G19 G21 G23 G25 G27 G29 G31 G33">
    <cfRule type="cellIs" dxfId="18" priority="7" stopIfTrue="1" operator="equal">
      <formula>0</formula>
    </cfRule>
    <cfRule type="expression" dxfId="17" priority="8" stopIfTrue="1">
      <formula>0</formula>
    </cfRule>
  </conditionalFormatting>
  <conditionalFormatting sqref="I5:IV5 A5 C5 E5">
    <cfRule type="cellIs" dxfId="16" priority="6" stopIfTrue="1" operator="equal">
      <formula>0</formula>
    </cfRule>
  </conditionalFormatting>
  <conditionalFormatting sqref="I7:IV7 A7 E7">
    <cfRule type="cellIs" dxfId="15" priority="3" stopIfTrue="1" operator="equal">
      <formula>0</formula>
    </cfRule>
  </conditionalFormatting>
  <conditionalFormatting sqref="H7">
    <cfRule type="cellIs" dxfId="14" priority="1" stopIfTrue="1" operator="equal">
      <formula>0</formula>
    </cfRule>
    <cfRule type="expression" dxfId="13" priority="2" stopIfTrue="1">
      <formula>0</formula>
    </cfRule>
  </conditionalFormatting>
  <pageMargins left="0.78740157480314965" right="0.78740157480314965" top="0.59055118110236227" bottom="0.34" header="0.51181102362204722" footer="0.23"/>
  <pageSetup paperSize="9" scale="98" orientation="portrait" horizontalDpi="4294967293"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P209"/>
  <sheetViews>
    <sheetView topLeftCell="A28" zoomScaleNormal="100" zoomScaleSheetLayoutView="100" workbookViewId="0">
      <selection activeCell="AI10" sqref="AI10"/>
    </sheetView>
  </sheetViews>
  <sheetFormatPr defaultColWidth="8.75" defaultRowHeight="13.5"/>
  <cols>
    <col min="1" max="42" width="2.5" style="28" customWidth="1"/>
    <col min="43" max="256" width="8.75" style="28"/>
    <col min="257" max="298" width="2.5" style="28" customWidth="1"/>
    <col min="299" max="512" width="8.75" style="28"/>
    <col min="513" max="554" width="2.5" style="28" customWidth="1"/>
    <col min="555" max="768" width="8.75" style="28"/>
    <col min="769" max="810" width="2.5" style="28" customWidth="1"/>
    <col min="811" max="1024" width="8.75" style="28"/>
    <col min="1025" max="1066" width="2.5" style="28" customWidth="1"/>
    <col min="1067" max="1280" width="8.75" style="28"/>
    <col min="1281" max="1322" width="2.5" style="28" customWidth="1"/>
    <col min="1323" max="1536" width="8.75" style="28"/>
    <col min="1537" max="1578" width="2.5" style="28" customWidth="1"/>
    <col min="1579" max="1792" width="8.75" style="28"/>
    <col min="1793" max="1834" width="2.5" style="28" customWidth="1"/>
    <col min="1835" max="2048" width="8.75" style="28"/>
    <col min="2049" max="2090" width="2.5" style="28" customWidth="1"/>
    <col min="2091" max="2304" width="8.75" style="28"/>
    <col min="2305" max="2346" width="2.5" style="28" customWidth="1"/>
    <col min="2347" max="2560" width="8.75" style="28"/>
    <col min="2561" max="2602" width="2.5" style="28" customWidth="1"/>
    <col min="2603" max="2816" width="8.75" style="28"/>
    <col min="2817" max="2858" width="2.5" style="28" customWidth="1"/>
    <col min="2859" max="3072" width="8.75" style="28"/>
    <col min="3073" max="3114" width="2.5" style="28" customWidth="1"/>
    <col min="3115" max="3328" width="8.75" style="28"/>
    <col min="3329" max="3370" width="2.5" style="28" customWidth="1"/>
    <col min="3371" max="3584" width="8.75" style="28"/>
    <col min="3585" max="3626" width="2.5" style="28" customWidth="1"/>
    <col min="3627" max="3840" width="8.75" style="28"/>
    <col min="3841" max="3882" width="2.5" style="28" customWidth="1"/>
    <col min="3883" max="4096" width="8.75" style="28"/>
    <col min="4097" max="4138" width="2.5" style="28" customWidth="1"/>
    <col min="4139" max="4352" width="8.75" style="28"/>
    <col min="4353" max="4394" width="2.5" style="28" customWidth="1"/>
    <col min="4395" max="4608" width="8.75" style="28"/>
    <col min="4609" max="4650" width="2.5" style="28" customWidth="1"/>
    <col min="4651" max="4864" width="8.75" style="28"/>
    <col min="4865" max="4906" width="2.5" style="28" customWidth="1"/>
    <col min="4907" max="5120" width="8.75" style="28"/>
    <col min="5121" max="5162" width="2.5" style="28" customWidth="1"/>
    <col min="5163" max="5376" width="8.75" style="28"/>
    <col min="5377" max="5418" width="2.5" style="28" customWidth="1"/>
    <col min="5419" max="5632" width="8.75" style="28"/>
    <col min="5633" max="5674" width="2.5" style="28" customWidth="1"/>
    <col min="5675" max="5888" width="8.75" style="28"/>
    <col min="5889" max="5930" width="2.5" style="28" customWidth="1"/>
    <col min="5931" max="6144" width="8.75" style="28"/>
    <col min="6145" max="6186" width="2.5" style="28" customWidth="1"/>
    <col min="6187" max="6400" width="8.75" style="28"/>
    <col min="6401" max="6442" width="2.5" style="28" customWidth="1"/>
    <col min="6443" max="6656" width="8.75" style="28"/>
    <col min="6657" max="6698" width="2.5" style="28" customWidth="1"/>
    <col min="6699" max="6912" width="8.75" style="28"/>
    <col min="6913" max="6954" width="2.5" style="28" customWidth="1"/>
    <col min="6955" max="7168" width="8.75" style="28"/>
    <col min="7169" max="7210" width="2.5" style="28" customWidth="1"/>
    <col min="7211" max="7424" width="8.75" style="28"/>
    <col min="7425" max="7466" width="2.5" style="28" customWidth="1"/>
    <col min="7467" max="7680" width="8.75" style="28"/>
    <col min="7681" max="7722" width="2.5" style="28" customWidth="1"/>
    <col min="7723" max="7936" width="8.75" style="28"/>
    <col min="7937" max="7978" width="2.5" style="28" customWidth="1"/>
    <col min="7979" max="8192" width="8.75" style="28"/>
    <col min="8193" max="8234" width="2.5" style="28" customWidth="1"/>
    <col min="8235" max="8448" width="8.75" style="28"/>
    <col min="8449" max="8490" width="2.5" style="28" customWidth="1"/>
    <col min="8491" max="8704" width="8.75" style="28"/>
    <col min="8705" max="8746" width="2.5" style="28" customWidth="1"/>
    <col min="8747" max="8960" width="8.75" style="28"/>
    <col min="8961" max="9002" width="2.5" style="28" customWidth="1"/>
    <col min="9003" max="9216" width="8.75" style="28"/>
    <col min="9217" max="9258" width="2.5" style="28" customWidth="1"/>
    <col min="9259" max="9472" width="8.75" style="28"/>
    <col min="9473" max="9514" width="2.5" style="28" customWidth="1"/>
    <col min="9515" max="9728" width="8.75" style="28"/>
    <col min="9729" max="9770" width="2.5" style="28" customWidth="1"/>
    <col min="9771" max="9984" width="8.75" style="28"/>
    <col min="9985" max="10026" width="2.5" style="28" customWidth="1"/>
    <col min="10027" max="10240" width="8.75" style="28"/>
    <col min="10241" max="10282" width="2.5" style="28" customWidth="1"/>
    <col min="10283" max="10496" width="8.75" style="28"/>
    <col min="10497" max="10538" width="2.5" style="28" customWidth="1"/>
    <col min="10539" max="10752" width="8.75" style="28"/>
    <col min="10753" max="10794" width="2.5" style="28" customWidth="1"/>
    <col min="10795" max="11008" width="8.75" style="28"/>
    <col min="11009" max="11050" width="2.5" style="28" customWidth="1"/>
    <col min="11051" max="11264" width="8.75" style="28"/>
    <col min="11265" max="11306" width="2.5" style="28" customWidth="1"/>
    <col min="11307" max="11520" width="8.75" style="28"/>
    <col min="11521" max="11562" width="2.5" style="28" customWidth="1"/>
    <col min="11563" max="11776" width="8.75" style="28"/>
    <col min="11777" max="11818" width="2.5" style="28" customWidth="1"/>
    <col min="11819" max="12032" width="8.75" style="28"/>
    <col min="12033" max="12074" width="2.5" style="28" customWidth="1"/>
    <col min="12075" max="12288" width="8.75" style="28"/>
    <col min="12289" max="12330" width="2.5" style="28" customWidth="1"/>
    <col min="12331" max="12544" width="8.75" style="28"/>
    <col min="12545" max="12586" width="2.5" style="28" customWidth="1"/>
    <col min="12587" max="12800" width="8.75" style="28"/>
    <col min="12801" max="12842" width="2.5" style="28" customWidth="1"/>
    <col min="12843" max="13056" width="8.75" style="28"/>
    <col min="13057" max="13098" width="2.5" style="28" customWidth="1"/>
    <col min="13099" max="13312" width="8.75" style="28"/>
    <col min="13313" max="13354" width="2.5" style="28" customWidth="1"/>
    <col min="13355" max="13568" width="8.75" style="28"/>
    <col min="13569" max="13610" width="2.5" style="28" customWidth="1"/>
    <col min="13611" max="13824" width="8.75" style="28"/>
    <col min="13825" max="13866" width="2.5" style="28" customWidth="1"/>
    <col min="13867" max="14080" width="8.75" style="28"/>
    <col min="14081" max="14122" width="2.5" style="28" customWidth="1"/>
    <col min="14123" max="14336" width="8.75" style="28"/>
    <col min="14337" max="14378" width="2.5" style="28" customWidth="1"/>
    <col min="14379" max="14592" width="8.75" style="28"/>
    <col min="14593" max="14634" width="2.5" style="28" customWidth="1"/>
    <col min="14635" max="14848" width="8.75" style="28"/>
    <col min="14849" max="14890" width="2.5" style="28" customWidth="1"/>
    <col min="14891" max="15104" width="8.75" style="28"/>
    <col min="15105" max="15146" width="2.5" style="28" customWidth="1"/>
    <col min="15147" max="15360" width="8.75" style="28"/>
    <col min="15361" max="15402" width="2.5" style="28" customWidth="1"/>
    <col min="15403" max="15616" width="8.75" style="28"/>
    <col min="15617" max="15658" width="2.5" style="28" customWidth="1"/>
    <col min="15659" max="15872" width="8.75" style="28"/>
    <col min="15873" max="15914" width="2.5" style="28" customWidth="1"/>
    <col min="15915" max="16128" width="8.75" style="28"/>
    <col min="16129" max="16170" width="2.5" style="28" customWidth="1"/>
    <col min="16171" max="16384" width="8.75" style="28"/>
  </cols>
  <sheetData>
    <row r="1" spans="1:42" ht="15.6" customHeight="1">
      <c r="A1" s="27"/>
      <c r="B1" s="27"/>
      <c r="C1" s="27"/>
      <c r="D1" s="27"/>
      <c r="E1" s="27"/>
      <c r="F1" s="27"/>
      <c r="G1" s="27"/>
      <c r="H1" s="27"/>
      <c r="I1" s="27"/>
      <c r="J1" s="27"/>
      <c r="K1" s="27"/>
      <c r="L1" s="27"/>
      <c r="M1" s="27"/>
      <c r="N1" s="27"/>
      <c r="O1" s="27"/>
      <c r="P1" s="27"/>
      <c r="Q1" s="27"/>
      <c r="R1" s="27"/>
      <c r="S1" s="27"/>
      <c r="T1" s="27"/>
      <c r="U1" s="27"/>
      <c r="V1" s="27"/>
      <c r="W1" s="27"/>
      <c r="X1" s="27"/>
      <c r="Y1" s="27"/>
      <c r="Z1" s="27"/>
      <c r="AA1" s="27"/>
      <c r="AB1" s="27"/>
      <c r="AC1" s="27"/>
      <c r="AD1" s="27"/>
      <c r="AE1" s="27"/>
      <c r="AF1" s="27"/>
      <c r="AG1" s="27"/>
      <c r="AH1" s="27"/>
      <c r="AI1" s="27"/>
      <c r="AJ1" s="27"/>
      <c r="AK1" s="27"/>
      <c r="AL1" s="27"/>
      <c r="AM1" s="27"/>
      <c r="AN1" s="27"/>
      <c r="AO1" s="27"/>
      <c r="AP1" s="27"/>
    </row>
    <row r="2" spans="1:42" ht="15.6" customHeight="1">
      <c r="A2" s="29"/>
      <c r="B2" s="29"/>
      <c r="C2" s="29"/>
      <c r="D2" s="29"/>
      <c r="E2" s="29"/>
      <c r="F2" s="29"/>
      <c r="G2" s="29"/>
      <c r="H2" s="29"/>
      <c r="I2" s="29"/>
      <c r="J2" s="27"/>
      <c r="K2" s="27"/>
      <c r="L2" s="27"/>
      <c r="M2" s="27"/>
      <c r="N2" s="27"/>
      <c r="O2" s="27"/>
      <c r="P2" s="27"/>
      <c r="Q2" s="27"/>
      <c r="R2" s="27"/>
      <c r="S2" s="27"/>
      <c r="T2" s="27"/>
      <c r="U2" s="27"/>
      <c r="V2" s="27"/>
      <c r="W2" s="27"/>
      <c r="X2" s="27"/>
      <c r="Y2" s="27"/>
      <c r="Z2" s="27"/>
      <c r="AA2" s="27"/>
      <c r="AB2" s="27"/>
      <c r="AC2" s="27"/>
      <c r="AD2" s="27"/>
      <c r="AE2" s="480" t="s">
        <v>137</v>
      </c>
      <c r="AF2" s="480"/>
      <c r="AG2" s="480"/>
      <c r="AH2" s="480"/>
      <c r="AI2" s="480"/>
      <c r="AJ2" s="480"/>
      <c r="AK2" s="480"/>
      <c r="AL2" s="480"/>
      <c r="AM2" s="480"/>
      <c r="AN2" s="480"/>
      <c r="AO2" s="480"/>
      <c r="AP2" s="480"/>
    </row>
    <row r="3" spans="1:42" ht="15.6" customHeight="1">
      <c r="A3" s="27"/>
      <c r="B3" s="27"/>
      <c r="C3" s="27"/>
      <c r="D3" s="27"/>
      <c r="E3" s="27"/>
      <c r="F3" s="27"/>
      <c r="G3" s="27"/>
      <c r="H3" s="27"/>
      <c r="I3" s="27"/>
      <c r="J3" s="27"/>
      <c r="K3" s="27"/>
      <c r="L3" s="27"/>
      <c r="M3" s="27"/>
      <c r="N3" s="27"/>
      <c r="O3" s="27"/>
      <c r="P3" s="27"/>
      <c r="Q3" s="27"/>
      <c r="R3" s="27"/>
      <c r="S3" s="27"/>
      <c r="T3" s="27"/>
      <c r="U3" s="27"/>
      <c r="V3" s="27"/>
      <c r="W3" s="27"/>
      <c r="X3" s="27"/>
      <c r="Y3" s="27"/>
      <c r="Z3" s="27"/>
      <c r="AA3" s="27"/>
      <c r="AB3" s="27"/>
      <c r="AC3" s="27"/>
      <c r="AD3" s="27"/>
      <c r="AE3" s="27"/>
      <c r="AF3" s="27"/>
      <c r="AG3" s="27"/>
      <c r="AH3" s="27"/>
      <c r="AI3" s="27"/>
      <c r="AJ3" s="27"/>
      <c r="AK3" s="27"/>
      <c r="AL3" s="27"/>
      <c r="AM3" s="27"/>
      <c r="AN3" s="27"/>
      <c r="AO3" s="27"/>
      <c r="AP3" s="27"/>
    </row>
    <row r="4" spans="1:42" ht="15.6" customHeight="1">
      <c r="A4" s="27"/>
      <c r="B4" s="481" t="s">
        <v>138</v>
      </c>
      <c r="C4" s="481"/>
      <c r="D4" s="481"/>
      <c r="E4" s="481"/>
      <c r="F4" s="481"/>
      <c r="G4" s="481"/>
      <c r="H4" s="481"/>
      <c r="I4" s="481"/>
      <c r="J4" s="481"/>
      <c r="K4" s="481"/>
      <c r="L4" s="481"/>
      <c r="M4" s="481"/>
      <c r="N4" s="481"/>
      <c r="O4" s="481"/>
      <c r="P4" s="481"/>
      <c r="Q4" s="481"/>
      <c r="R4" s="27"/>
      <c r="S4" s="27"/>
      <c r="T4" s="27"/>
      <c r="U4" s="27"/>
      <c r="V4" s="27"/>
      <c r="W4" s="27"/>
      <c r="X4" s="27"/>
      <c r="Y4" s="27"/>
      <c r="Z4" s="27"/>
      <c r="AA4" s="27"/>
      <c r="AB4" s="27"/>
      <c r="AC4" s="27"/>
      <c r="AD4" s="27"/>
      <c r="AE4" s="27"/>
      <c r="AF4" s="27"/>
      <c r="AG4" s="27"/>
      <c r="AH4" s="27"/>
      <c r="AI4" s="27"/>
      <c r="AJ4" s="27"/>
      <c r="AK4" s="27"/>
      <c r="AL4" s="27"/>
      <c r="AM4" s="27"/>
      <c r="AN4" s="27"/>
      <c r="AO4" s="27"/>
      <c r="AP4" s="27"/>
    </row>
    <row r="5" spans="1:42" ht="15.6" customHeight="1">
      <c r="A5" s="30"/>
      <c r="B5" s="30"/>
      <c r="C5" s="30"/>
      <c r="D5" s="30"/>
      <c r="E5" s="30"/>
      <c r="F5" s="30"/>
      <c r="G5" s="30"/>
      <c r="H5" s="30"/>
      <c r="I5" s="30"/>
      <c r="J5" s="27"/>
      <c r="K5" s="27"/>
      <c r="L5" s="27"/>
      <c r="M5" s="27"/>
      <c r="N5" s="27"/>
      <c r="O5" s="27"/>
      <c r="P5" s="27"/>
      <c r="Q5" s="27"/>
      <c r="R5" s="27"/>
      <c r="S5" s="27"/>
      <c r="T5" s="27"/>
      <c r="U5" s="27"/>
      <c r="V5" s="27"/>
      <c r="W5" s="27"/>
      <c r="X5" s="27"/>
      <c r="Y5" s="27"/>
      <c r="Z5" s="27"/>
      <c r="AA5" s="27"/>
      <c r="AB5" s="27"/>
      <c r="AC5" s="27"/>
      <c r="AD5" s="27"/>
      <c r="AE5" s="27"/>
      <c r="AF5" s="27"/>
      <c r="AG5" s="27"/>
      <c r="AH5" s="27"/>
      <c r="AI5" s="27"/>
      <c r="AJ5" s="27"/>
      <c r="AK5" s="27"/>
      <c r="AL5" s="27"/>
      <c r="AM5" s="27"/>
      <c r="AN5" s="27"/>
      <c r="AO5" s="27"/>
      <c r="AP5" s="27"/>
    </row>
    <row r="6" spans="1:42" ht="31.15" customHeight="1">
      <c r="A6" s="27"/>
      <c r="B6" s="27"/>
      <c r="C6" s="27"/>
      <c r="D6" s="27"/>
      <c r="E6" s="27"/>
      <c r="F6" s="27"/>
      <c r="G6" s="27"/>
      <c r="H6" s="27"/>
      <c r="I6" s="482" t="s">
        <v>32</v>
      </c>
      <c r="J6" s="482"/>
      <c r="K6" s="482"/>
      <c r="L6" s="482"/>
      <c r="M6" s="482"/>
      <c r="N6" s="27"/>
      <c r="O6" s="483" t="str">
        <f>IF(各学校記入用!$C$4="","",各学校記入用!$C$4)</f>
        <v/>
      </c>
      <c r="P6" s="483"/>
      <c r="Q6" s="483"/>
      <c r="R6" s="483"/>
      <c r="S6" s="483"/>
      <c r="T6" s="483"/>
      <c r="U6" s="483"/>
      <c r="V6" s="483"/>
      <c r="W6" s="483"/>
      <c r="X6" s="483"/>
      <c r="Y6" s="483"/>
      <c r="Z6" s="483"/>
      <c r="AA6" s="483"/>
      <c r="AB6" s="483"/>
      <c r="AC6" s="483"/>
      <c r="AD6" s="483"/>
      <c r="AE6" s="483"/>
      <c r="AF6" s="483"/>
      <c r="AG6" s="483"/>
      <c r="AH6" s="27"/>
      <c r="AI6" s="27"/>
      <c r="AJ6" s="27"/>
      <c r="AK6" s="27"/>
      <c r="AL6" s="27"/>
      <c r="AM6" s="27"/>
      <c r="AN6" s="27"/>
      <c r="AO6" s="27"/>
      <c r="AP6" s="27"/>
    </row>
    <row r="7" spans="1:42" ht="15.6" customHeight="1">
      <c r="A7" s="27"/>
      <c r="B7" s="27"/>
      <c r="C7" s="27"/>
      <c r="D7" s="27"/>
      <c r="E7" s="27"/>
      <c r="F7" s="27"/>
      <c r="G7" s="27"/>
      <c r="H7" s="27"/>
      <c r="I7" s="27"/>
      <c r="J7" s="27"/>
      <c r="K7" s="27"/>
      <c r="L7" s="27"/>
      <c r="M7" s="27"/>
      <c r="N7" s="27"/>
      <c r="O7" s="27"/>
      <c r="P7" s="27"/>
      <c r="Q7" s="27"/>
      <c r="R7" s="27"/>
      <c r="S7" s="27"/>
      <c r="T7" s="27"/>
      <c r="U7" s="27"/>
      <c r="V7" s="27"/>
      <c r="W7" s="27"/>
      <c r="X7" s="27"/>
      <c r="Y7" s="27"/>
      <c r="Z7" s="27"/>
      <c r="AA7" s="27"/>
      <c r="AB7" s="27"/>
      <c r="AC7" s="27"/>
      <c r="AD7" s="27"/>
      <c r="AE7" s="27"/>
      <c r="AF7" s="27"/>
      <c r="AG7" s="27"/>
      <c r="AH7" s="27"/>
      <c r="AI7" s="27"/>
      <c r="AJ7" s="27"/>
      <c r="AK7" s="27"/>
      <c r="AL7" s="27"/>
      <c r="AM7" s="27"/>
      <c r="AN7" s="27"/>
      <c r="AO7" s="27"/>
      <c r="AP7" s="27"/>
    </row>
    <row r="8" spans="1:42" ht="31.15" customHeight="1">
      <c r="A8" s="27"/>
      <c r="B8" s="27"/>
      <c r="C8" s="27"/>
      <c r="D8" s="27"/>
      <c r="E8" s="27"/>
      <c r="F8" s="27"/>
      <c r="G8" s="27"/>
      <c r="H8" s="27"/>
      <c r="I8" s="482" t="s">
        <v>70</v>
      </c>
      <c r="J8" s="482"/>
      <c r="K8" s="482"/>
      <c r="L8" s="482"/>
      <c r="M8" s="482"/>
      <c r="N8" s="27"/>
      <c r="O8" s="484" t="str">
        <f>IF(各学校記入用!$F$4="","",各学校記入用!$F$4)</f>
        <v/>
      </c>
      <c r="P8" s="484"/>
      <c r="Q8" s="484"/>
      <c r="R8" s="484"/>
      <c r="S8" s="484"/>
      <c r="T8" s="484"/>
      <c r="U8" s="484"/>
      <c r="V8" s="484"/>
      <c r="W8" s="484"/>
      <c r="X8" s="484"/>
      <c r="Y8" s="484"/>
      <c r="Z8" s="484"/>
      <c r="AA8" s="484"/>
      <c r="AB8" s="484"/>
      <c r="AC8" s="484"/>
      <c r="AD8" s="27"/>
      <c r="AE8" s="27" t="s">
        <v>71</v>
      </c>
      <c r="AF8" s="27"/>
      <c r="AG8" s="27"/>
      <c r="AH8" s="27"/>
      <c r="AI8" s="27"/>
      <c r="AJ8" s="27"/>
      <c r="AK8" s="27"/>
      <c r="AL8" s="27"/>
      <c r="AM8" s="27"/>
      <c r="AN8" s="27"/>
      <c r="AO8" s="27"/>
      <c r="AP8" s="27"/>
    </row>
    <row r="9" spans="1:42" ht="15.6" customHeight="1">
      <c r="A9" s="31"/>
      <c r="B9" s="32"/>
      <c r="C9" s="33"/>
      <c r="D9" s="33"/>
      <c r="E9" s="33"/>
      <c r="F9" s="33"/>
      <c r="G9" s="34"/>
      <c r="H9" s="31"/>
      <c r="I9" s="31"/>
      <c r="J9" s="31"/>
      <c r="K9" s="31"/>
      <c r="L9" s="31"/>
      <c r="M9" s="31"/>
      <c r="N9" s="31"/>
      <c r="O9" s="31"/>
      <c r="P9" s="31"/>
      <c r="Q9" s="31"/>
      <c r="R9" s="31"/>
      <c r="S9" s="31"/>
      <c r="T9" s="31"/>
      <c r="U9" s="31"/>
      <c r="V9" s="31"/>
      <c r="W9" s="31"/>
      <c r="X9" s="31"/>
      <c r="Y9" s="31"/>
      <c r="Z9" s="31"/>
      <c r="AA9" s="31"/>
      <c r="AB9" s="31"/>
      <c r="AC9" s="31"/>
      <c r="AD9" s="27"/>
      <c r="AE9" s="27"/>
      <c r="AF9" s="27"/>
      <c r="AG9" s="27"/>
      <c r="AH9" s="27"/>
      <c r="AI9" s="27"/>
      <c r="AJ9" s="27"/>
      <c r="AK9" s="27"/>
      <c r="AL9" s="27"/>
      <c r="AM9" s="27"/>
      <c r="AN9" s="27"/>
      <c r="AO9" s="27"/>
      <c r="AP9" s="27"/>
    </row>
    <row r="10" spans="1:42" ht="31.15" customHeight="1">
      <c r="A10" s="31"/>
      <c r="B10" s="32"/>
      <c r="C10" s="31"/>
      <c r="D10" s="31"/>
      <c r="E10" s="31"/>
      <c r="F10" s="31"/>
      <c r="G10" s="32"/>
      <c r="H10" s="31"/>
      <c r="I10" s="474" t="s">
        <v>72</v>
      </c>
      <c r="J10" s="474"/>
      <c r="K10" s="474"/>
      <c r="L10" s="474"/>
      <c r="M10" s="474"/>
      <c r="N10" s="31"/>
      <c r="O10" s="485" t="str">
        <f>IF(各学校記入用!$C$6="","",各学校記入用!$C$6)</f>
        <v/>
      </c>
      <c r="P10" s="485"/>
      <c r="Q10" s="485"/>
      <c r="R10" s="485"/>
      <c r="S10" s="485"/>
      <c r="T10" s="485"/>
      <c r="U10" s="485"/>
      <c r="V10" s="485"/>
      <c r="W10" s="485"/>
      <c r="X10" s="485"/>
      <c r="Y10" s="485"/>
      <c r="Z10" s="485"/>
      <c r="AA10" s="485"/>
      <c r="AB10" s="485"/>
      <c r="AC10" s="485"/>
      <c r="AD10" s="27"/>
      <c r="AE10" s="27"/>
      <c r="AF10" s="27"/>
      <c r="AG10" s="27"/>
      <c r="AH10" s="27"/>
      <c r="AI10" s="27"/>
      <c r="AJ10" s="27"/>
      <c r="AK10" s="27"/>
      <c r="AL10" s="27"/>
      <c r="AM10" s="27"/>
      <c r="AN10" s="27"/>
      <c r="AO10" s="27"/>
      <c r="AP10" s="27"/>
    </row>
    <row r="11" spans="1:42" ht="15.6" customHeight="1">
      <c r="A11" s="31"/>
      <c r="B11" s="32"/>
      <c r="C11" s="31"/>
      <c r="D11" s="31"/>
      <c r="E11" s="31"/>
      <c r="F11" s="31"/>
      <c r="G11" s="32"/>
      <c r="H11" s="31"/>
      <c r="I11" s="31"/>
      <c r="J11" s="31"/>
      <c r="K11" s="31"/>
      <c r="L11" s="31"/>
      <c r="M11" s="31"/>
      <c r="N11" s="31"/>
      <c r="O11" s="35"/>
      <c r="P11" s="35"/>
      <c r="Q11" s="35"/>
      <c r="R11" s="35"/>
      <c r="S11" s="35"/>
      <c r="T11" s="35"/>
      <c r="U11" s="35"/>
      <c r="V11" s="35"/>
      <c r="W11" s="35"/>
      <c r="X11" s="35"/>
      <c r="Y11" s="35"/>
      <c r="Z11" s="35"/>
      <c r="AA11" s="35"/>
      <c r="AB11" s="35"/>
      <c r="AC11" s="35"/>
      <c r="AD11" s="27"/>
      <c r="AE11" s="27"/>
      <c r="AF11" s="27"/>
      <c r="AG11" s="27"/>
      <c r="AH11" s="27"/>
      <c r="AI11" s="27"/>
      <c r="AJ11" s="27"/>
      <c r="AK11" s="27"/>
      <c r="AL11" s="27"/>
      <c r="AM11" s="27"/>
      <c r="AN11" s="27"/>
      <c r="AO11" s="27"/>
      <c r="AP11" s="27"/>
    </row>
    <row r="12" spans="1:42" ht="31.15" customHeight="1">
      <c r="A12" s="31"/>
      <c r="B12" s="32"/>
      <c r="C12" s="33"/>
      <c r="D12" s="33"/>
      <c r="E12" s="33"/>
      <c r="F12" s="33"/>
      <c r="G12" s="34"/>
      <c r="H12" s="31"/>
      <c r="I12" s="474" t="s">
        <v>73</v>
      </c>
      <c r="J12" s="474"/>
      <c r="K12" s="474"/>
      <c r="L12" s="474"/>
      <c r="M12" s="474"/>
      <c r="N12" s="31"/>
      <c r="O12" s="486" t="str">
        <f>IF(各学校記入用!$F$5="","",各学校記入用!$F$5)</f>
        <v/>
      </c>
      <c r="P12" s="486"/>
      <c r="Q12" s="486"/>
      <c r="R12" s="486"/>
      <c r="S12" s="486"/>
      <c r="T12" s="486"/>
      <c r="U12" s="486"/>
      <c r="V12" s="486"/>
      <c r="W12" s="486"/>
      <c r="X12" s="486"/>
      <c r="Y12" s="486"/>
      <c r="Z12" s="486"/>
      <c r="AA12" s="486"/>
      <c r="AB12" s="486"/>
      <c r="AC12" s="486"/>
      <c r="AD12" s="27"/>
      <c r="AE12" s="27"/>
      <c r="AF12" s="27"/>
      <c r="AG12" s="27"/>
      <c r="AH12" s="27"/>
      <c r="AI12" s="27"/>
      <c r="AJ12" s="27"/>
      <c r="AK12" s="27"/>
      <c r="AL12" s="27"/>
      <c r="AM12" s="27"/>
      <c r="AN12" s="27"/>
      <c r="AO12" s="27"/>
      <c r="AP12" s="27"/>
    </row>
    <row r="13" spans="1:42" ht="15.6" customHeight="1">
      <c r="A13" s="31"/>
      <c r="B13" s="32"/>
      <c r="C13" s="31"/>
      <c r="D13" s="31"/>
      <c r="E13" s="31"/>
      <c r="F13" s="31"/>
      <c r="G13" s="32"/>
      <c r="H13" s="31"/>
      <c r="I13" s="31"/>
      <c r="J13" s="31"/>
      <c r="K13" s="31"/>
      <c r="L13" s="31"/>
      <c r="M13" s="31"/>
      <c r="N13" s="31"/>
      <c r="O13" s="31"/>
      <c r="P13" s="31"/>
      <c r="Q13" s="31"/>
      <c r="R13" s="31"/>
      <c r="S13" s="31"/>
      <c r="T13" s="31"/>
      <c r="U13" s="31"/>
      <c r="V13" s="31"/>
      <c r="W13" s="31"/>
      <c r="X13" s="31"/>
      <c r="Y13" s="31"/>
      <c r="Z13" s="31"/>
      <c r="AA13" s="31"/>
      <c r="AB13" s="31"/>
      <c r="AC13" s="31"/>
      <c r="AD13" s="27"/>
      <c r="AE13" s="27"/>
      <c r="AF13" s="27"/>
      <c r="AG13" s="27"/>
      <c r="AH13" s="27"/>
      <c r="AI13" s="27"/>
      <c r="AJ13" s="27"/>
      <c r="AK13" s="27"/>
      <c r="AL13" s="27"/>
      <c r="AM13" s="27"/>
      <c r="AN13" s="27"/>
      <c r="AO13" s="27"/>
      <c r="AP13" s="27"/>
    </row>
    <row r="14" spans="1:42" ht="15.6" customHeight="1">
      <c r="A14" s="31"/>
      <c r="B14" s="32"/>
      <c r="C14" s="31"/>
      <c r="D14" s="31"/>
      <c r="E14" s="31"/>
      <c r="F14" s="31"/>
      <c r="G14" s="32"/>
      <c r="H14" s="31"/>
      <c r="I14" s="31"/>
      <c r="J14" s="31"/>
      <c r="K14" s="31"/>
      <c r="L14" s="31"/>
      <c r="M14" s="31"/>
      <c r="N14" s="31"/>
      <c r="O14" s="31"/>
      <c r="P14" s="31"/>
      <c r="Q14" s="31"/>
      <c r="R14" s="31"/>
      <c r="S14" s="31"/>
      <c r="T14" s="31"/>
      <c r="U14" s="31"/>
      <c r="V14" s="31"/>
      <c r="W14" s="31"/>
      <c r="X14" s="31"/>
      <c r="Y14" s="31"/>
      <c r="Z14" s="31"/>
      <c r="AA14" s="31"/>
      <c r="AB14" s="31"/>
      <c r="AC14" s="31"/>
      <c r="AD14" s="27"/>
      <c r="AE14" s="27"/>
      <c r="AF14" s="27"/>
      <c r="AG14" s="27"/>
      <c r="AH14" s="27"/>
      <c r="AI14" s="27"/>
      <c r="AJ14" s="27"/>
      <c r="AK14" s="27"/>
      <c r="AL14" s="27"/>
      <c r="AM14" s="27"/>
      <c r="AN14" s="27"/>
      <c r="AO14" s="27"/>
      <c r="AP14" s="27"/>
    </row>
    <row r="15" spans="1:42" ht="15.6" customHeight="1">
      <c r="A15" s="31"/>
      <c r="B15" s="32"/>
      <c r="C15" s="33"/>
      <c r="D15" s="33"/>
      <c r="E15" s="33"/>
      <c r="F15" s="33"/>
      <c r="G15" s="34"/>
      <c r="H15" s="32"/>
      <c r="I15" s="31"/>
      <c r="J15" s="31"/>
      <c r="K15" s="31"/>
      <c r="L15" s="31"/>
      <c r="M15" s="31"/>
      <c r="N15" s="31"/>
      <c r="O15" s="31"/>
      <c r="P15" s="31"/>
      <c r="Q15" s="31"/>
      <c r="R15" s="31"/>
      <c r="S15" s="31"/>
      <c r="T15" s="31"/>
      <c r="U15" s="31"/>
      <c r="V15" s="31"/>
      <c r="W15" s="31"/>
      <c r="X15" s="31"/>
      <c r="Y15" s="31"/>
      <c r="Z15" s="31"/>
      <c r="AA15" s="31"/>
      <c r="AB15" s="31"/>
      <c r="AC15" s="31"/>
      <c r="AD15" s="27"/>
      <c r="AE15" s="27"/>
      <c r="AF15" s="27"/>
      <c r="AG15" s="27"/>
      <c r="AH15" s="27"/>
      <c r="AI15" s="27"/>
      <c r="AJ15" s="27"/>
      <c r="AK15" s="27"/>
      <c r="AL15" s="27"/>
      <c r="AM15" s="27"/>
      <c r="AN15" s="27"/>
      <c r="AO15" s="27"/>
      <c r="AP15" s="27"/>
    </row>
    <row r="16" spans="1:42" ht="15.6" customHeight="1">
      <c r="A16" s="31"/>
      <c r="B16" s="31"/>
      <c r="C16" s="31"/>
      <c r="D16" s="31"/>
      <c r="E16" s="31"/>
      <c r="F16" s="31"/>
      <c r="G16" s="31"/>
      <c r="H16" s="31"/>
      <c r="I16" s="31"/>
      <c r="J16" s="31"/>
      <c r="K16" s="31"/>
      <c r="L16" s="31"/>
      <c r="M16" s="31"/>
      <c r="N16" s="31"/>
      <c r="O16" s="31"/>
      <c r="P16" s="31"/>
      <c r="Q16" s="31"/>
      <c r="R16" s="31"/>
      <c r="S16" s="31"/>
      <c r="T16" s="31"/>
      <c r="U16" s="31"/>
      <c r="V16" s="31"/>
      <c r="W16" s="31"/>
      <c r="X16" s="31"/>
      <c r="Y16" s="31"/>
      <c r="Z16" s="31"/>
      <c r="AA16" s="31"/>
      <c r="AB16" s="31"/>
      <c r="AC16" s="31"/>
      <c r="AD16" s="27"/>
      <c r="AE16" s="27"/>
      <c r="AF16" s="27"/>
      <c r="AG16" s="27"/>
      <c r="AH16" s="27"/>
      <c r="AI16" s="27"/>
      <c r="AJ16" s="27"/>
      <c r="AK16" s="27"/>
      <c r="AL16" s="27"/>
      <c r="AM16" s="27"/>
      <c r="AN16" s="27"/>
      <c r="AO16" s="27"/>
      <c r="AP16" s="27"/>
    </row>
    <row r="17" spans="1:42" ht="15.6" customHeight="1">
      <c r="A17" s="31"/>
      <c r="B17" s="31"/>
      <c r="C17" s="31"/>
      <c r="D17" s="31"/>
      <c r="E17" s="31"/>
      <c r="F17" s="31"/>
      <c r="G17" s="31"/>
      <c r="H17" s="487" t="str">
        <f>各学校記入用!C3</f>
        <v>平成29年度 第47回岩手県中学校新人大会　バレーボール競技</v>
      </c>
      <c r="I17" s="487"/>
      <c r="J17" s="487"/>
      <c r="K17" s="487"/>
      <c r="L17" s="487"/>
      <c r="M17" s="487"/>
      <c r="N17" s="487"/>
      <c r="O17" s="487"/>
      <c r="P17" s="487"/>
      <c r="Q17" s="487"/>
      <c r="R17" s="487"/>
      <c r="S17" s="487"/>
      <c r="T17" s="487"/>
      <c r="U17" s="487"/>
      <c r="V17" s="487"/>
      <c r="W17" s="487"/>
      <c r="X17" s="487"/>
      <c r="Y17" s="487"/>
      <c r="Z17" s="487"/>
      <c r="AA17" s="487"/>
      <c r="AB17" s="487"/>
      <c r="AC17" s="487"/>
      <c r="AD17" s="487"/>
      <c r="AE17" s="487"/>
      <c r="AF17" s="487"/>
      <c r="AG17" s="487"/>
      <c r="AH17" s="487"/>
      <c r="AI17" s="487"/>
      <c r="AJ17" s="27"/>
      <c r="AK17" s="27"/>
      <c r="AL17" s="27"/>
      <c r="AM17" s="27"/>
      <c r="AN17" s="27"/>
      <c r="AO17" s="27"/>
      <c r="AP17" s="27"/>
    </row>
    <row r="18" spans="1:42" ht="15.6" customHeight="1">
      <c r="A18" s="31"/>
      <c r="B18" s="31"/>
      <c r="C18" s="31"/>
      <c r="D18" s="31"/>
      <c r="E18" s="31"/>
      <c r="F18" s="31"/>
      <c r="G18" s="31"/>
      <c r="H18" s="31"/>
      <c r="I18" s="31"/>
      <c r="J18" s="31"/>
      <c r="K18" s="31"/>
      <c r="L18" s="31"/>
      <c r="M18" s="31"/>
      <c r="N18" s="31"/>
      <c r="O18" s="31"/>
      <c r="P18" s="31"/>
      <c r="Q18" s="31"/>
      <c r="R18" s="31"/>
      <c r="S18" s="31"/>
      <c r="T18" s="31"/>
      <c r="U18" s="31"/>
      <c r="V18" s="31"/>
      <c r="W18" s="31"/>
      <c r="X18" s="31"/>
      <c r="Y18" s="31"/>
      <c r="Z18" s="31"/>
      <c r="AA18" s="31"/>
      <c r="AB18" s="31"/>
      <c r="AC18" s="31"/>
      <c r="AD18" s="27"/>
      <c r="AE18" s="27"/>
      <c r="AF18" s="27"/>
      <c r="AG18" s="27"/>
      <c r="AH18" s="27"/>
      <c r="AI18" s="27"/>
      <c r="AJ18" s="27"/>
      <c r="AK18" s="27"/>
      <c r="AL18" s="27"/>
      <c r="AM18" s="27"/>
      <c r="AN18" s="27"/>
      <c r="AO18" s="27"/>
      <c r="AP18" s="27"/>
    </row>
    <row r="19" spans="1:42" ht="15.6" customHeight="1">
      <c r="A19" s="31"/>
      <c r="B19" s="31"/>
      <c r="C19" s="31"/>
      <c r="D19" s="31"/>
      <c r="E19" s="31"/>
      <c r="F19" s="31"/>
      <c r="G19" s="31"/>
      <c r="H19" s="479" t="s">
        <v>74</v>
      </c>
      <c r="I19" s="479"/>
      <c r="J19" s="479"/>
      <c r="K19" s="479"/>
      <c r="L19" s="479"/>
      <c r="M19" s="479"/>
      <c r="N19" s="479"/>
      <c r="O19" s="479"/>
      <c r="P19" s="479"/>
      <c r="Q19" s="479"/>
      <c r="R19" s="479"/>
      <c r="S19" s="479"/>
      <c r="T19" s="479"/>
      <c r="U19" s="479"/>
      <c r="V19" s="479"/>
      <c r="W19" s="479"/>
      <c r="X19" s="479"/>
      <c r="Y19" s="479"/>
      <c r="Z19" s="479"/>
      <c r="AA19" s="479"/>
      <c r="AB19" s="479"/>
      <c r="AC19" s="479"/>
      <c r="AD19" s="479"/>
      <c r="AE19" s="479"/>
      <c r="AF19" s="479"/>
      <c r="AG19" s="479"/>
      <c r="AH19" s="479"/>
      <c r="AI19" s="479"/>
      <c r="AJ19" s="27"/>
      <c r="AK19" s="27"/>
      <c r="AL19" s="27"/>
      <c r="AM19" s="27"/>
      <c r="AN19" s="27"/>
      <c r="AO19" s="27"/>
      <c r="AP19" s="27"/>
    </row>
    <row r="20" spans="1:42" ht="15.6" customHeight="1">
      <c r="A20" s="31"/>
      <c r="B20" s="31"/>
      <c r="C20" s="31"/>
      <c r="D20" s="31"/>
      <c r="E20" s="31"/>
      <c r="F20" s="31"/>
      <c r="G20" s="31"/>
      <c r="H20" s="479"/>
      <c r="I20" s="479"/>
      <c r="J20" s="479"/>
      <c r="K20" s="479"/>
      <c r="L20" s="479"/>
      <c r="M20" s="479"/>
      <c r="N20" s="479"/>
      <c r="O20" s="479"/>
      <c r="P20" s="479"/>
      <c r="Q20" s="479"/>
      <c r="R20" s="479"/>
      <c r="S20" s="479"/>
      <c r="T20" s="479"/>
      <c r="U20" s="479"/>
      <c r="V20" s="479"/>
      <c r="W20" s="479"/>
      <c r="X20" s="479"/>
      <c r="Y20" s="479"/>
      <c r="Z20" s="479"/>
      <c r="AA20" s="479"/>
      <c r="AB20" s="479"/>
      <c r="AC20" s="479"/>
      <c r="AD20" s="479"/>
      <c r="AE20" s="479"/>
      <c r="AF20" s="479"/>
      <c r="AG20" s="479"/>
      <c r="AH20" s="479"/>
      <c r="AI20" s="479"/>
      <c r="AJ20" s="27"/>
      <c r="AK20" s="27"/>
      <c r="AL20" s="27"/>
      <c r="AM20" s="27"/>
      <c r="AN20" s="27"/>
      <c r="AO20" s="27"/>
      <c r="AP20" s="27"/>
    </row>
    <row r="21" spans="1:42" ht="15.6" customHeight="1">
      <c r="A21" s="32"/>
      <c r="B21" s="32"/>
      <c r="C21" s="32"/>
      <c r="D21" s="32"/>
      <c r="E21" s="32"/>
      <c r="F21" s="32"/>
      <c r="G21" s="32"/>
      <c r="H21" s="32"/>
      <c r="I21" s="32"/>
      <c r="J21" s="31"/>
      <c r="K21" s="31"/>
      <c r="L21" s="31"/>
      <c r="M21" s="31"/>
      <c r="N21" s="31"/>
      <c r="O21" s="31"/>
      <c r="P21" s="31"/>
      <c r="Q21" s="31"/>
      <c r="R21" s="31"/>
      <c r="S21" s="31"/>
      <c r="T21" s="31"/>
      <c r="U21" s="31"/>
      <c r="V21" s="31"/>
      <c r="W21" s="31"/>
      <c r="X21" s="31"/>
      <c r="Y21" s="31"/>
      <c r="Z21" s="31"/>
      <c r="AA21" s="31"/>
      <c r="AB21" s="31"/>
      <c r="AC21" s="31"/>
      <c r="AD21" s="27"/>
      <c r="AE21" s="27"/>
      <c r="AF21" s="27"/>
      <c r="AG21" s="27"/>
      <c r="AH21" s="27"/>
      <c r="AI21" s="27"/>
      <c r="AJ21" s="27"/>
      <c r="AK21" s="27"/>
      <c r="AL21" s="27"/>
      <c r="AM21" s="27"/>
      <c r="AN21" s="27"/>
      <c r="AO21" s="27"/>
      <c r="AP21" s="27"/>
    </row>
    <row r="22" spans="1:42" ht="15.6" customHeight="1">
      <c r="A22" s="31"/>
      <c r="B22" s="31"/>
      <c r="C22" s="31"/>
      <c r="D22" s="31"/>
      <c r="E22" s="31"/>
      <c r="F22" s="31"/>
      <c r="G22" s="31"/>
      <c r="H22" s="31"/>
      <c r="I22" s="31"/>
      <c r="J22" s="31"/>
      <c r="K22" s="31"/>
      <c r="L22" s="31"/>
      <c r="M22" s="31"/>
      <c r="N22" s="31"/>
      <c r="O22" s="31"/>
      <c r="P22" s="31"/>
      <c r="Q22" s="31"/>
      <c r="R22" s="31"/>
      <c r="S22" s="31"/>
      <c r="T22" s="31"/>
      <c r="U22" s="31"/>
      <c r="V22" s="31"/>
      <c r="W22" s="31"/>
      <c r="X22" s="31"/>
      <c r="Y22" s="31"/>
      <c r="Z22" s="31"/>
      <c r="AA22" s="31"/>
      <c r="AB22" s="31"/>
      <c r="AC22" s="31"/>
      <c r="AD22" s="27"/>
      <c r="AE22" s="27"/>
      <c r="AF22" s="27"/>
      <c r="AG22" s="27"/>
      <c r="AH22" s="27"/>
      <c r="AI22" s="27"/>
      <c r="AJ22" s="27"/>
      <c r="AK22" s="27"/>
      <c r="AL22" s="27"/>
      <c r="AM22" s="27"/>
      <c r="AN22" s="27"/>
      <c r="AO22" s="27"/>
      <c r="AP22" s="27"/>
    </row>
    <row r="23" spans="1:42" ht="15.6" customHeight="1">
      <c r="A23" s="31"/>
      <c r="B23" s="31"/>
      <c r="C23" s="31"/>
      <c r="D23" s="31"/>
      <c r="E23" s="31"/>
      <c r="F23" s="31"/>
      <c r="G23" s="31"/>
      <c r="H23" s="31"/>
      <c r="I23" s="31"/>
      <c r="J23" s="31"/>
      <c r="K23" s="31"/>
      <c r="L23" s="31"/>
      <c r="M23" s="31"/>
      <c r="N23" s="31"/>
      <c r="O23" s="31"/>
      <c r="P23" s="31"/>
      <c r="Q23" s="31"/>
      <c r="R23" s="31"/>
      <c r="S23" s="31"/>
      <c r="T23" s="31"/>
      <c r="U23" s="31"/>
      <c r="V23" s="31"/>
      <c r="W23" s="31"/>
      <c r="X23" s="31"/>
      <c r="Y23" s="31"/>
      <c r="Z23" s="31"/>
      <c r="AA23" s="31"/>
      <c r="AB23" s="31"/>
      <c r="AC23" s="31"/>
      <c r="AD23" s="27"/>
      <c r="AE23" s="27"/>
      <c r="AF23" s="27"/>
      <c r="AG23" s="27"/>
      <c r="AH23" s="27"/>
      <c r="AI23" s="27"/>
      <c r="AJ23" s="27"/>
      <c r="AK23" s="27"/>
      <c r="AL23" s="27"/>
      <c r="AM23" s="27"/>
      <c r="AN23" s="27"/>
      <c r="AO23" s="27"/>
      <c r="AP23" s="27"/>
    </row>
    <row r="24" spans="1:42" ht="15.6" customHeight="1">
      <c r="A24" s="31"/>
      <c r="B24" s="31"/>
      <c r="C24" s="31"/>
      <c r="D24" s="477" t="s">
        <v>75</v>
      </c>
      <c r="E24" s="477"/>
      <c r="F24" s="477"/>
      <c r="G24" s="477"/>
      <c r="H24" s="477"/>
      <c r="I24" s="477"/>
      <c r="J24" s="477"/>
      <c r="K24" s="477"/>
      <c r="L24" s="477"/>
      <c r="M24" s="477"/>
      <c r="N24" s="477"/>
      <c r="O24" s="477"/>
      <c r="P24" s="477"/>
      <c r="Q24" s="477"/>
      <c r="R24" s="477"/>
      <c r="S24" s="477"/>
      <c r="T24" s="477"/>
      <c r="U24" s="477"/>
      <c r="V24" s="477"/>
      <c r="W24" s="477"/>
      <c r="X24" s="477"/>
      <c r="Y24" s="477"/>
      <c r="Z24" s="477"/>
      <c r="AA24" s="477"/>
      <c r="AB24" s="477"/>
      <c r="AC24" s="477"/>
      <c r="AD24" s="477"/>
      <c r="AE24" s="477"/>
      <c r="AF24" s="477"/>
      <c r="AG24" s="477"/>
      <c r="AH24" s="477"/>
      <c r="AI24" s="477"/>
      <c r="AJ24" s="477"/>
      <c r="AK24" s="477"/>
      <c r="AL24" s="477"/>
      <c r="AM24" s="477"/>
      <c r="AN24" s="27"/>
      <c r="AO24" s="27"/>
      <c r="AP24" s="27"/>
    </row>
    <row r="25" spans="1:42" ht="15.6" customHeight="1">
      <c r="A25" s="31"/>
      <c r="B25" s="31"/>
      <c r="C25" s="31"/>
      <c r="D25" s="31"/>
      <c r="E25" s="31"/>
      <c r="F25" s="31"/>
      <c r="G25" s="31"/>
      <c r="H25" s="31"/>
      <c r="I25" s="31"/>
      <c r="J25" s="31"/>
      <c r="K25" s="31"/>
      <c r="L25" s="31"/>
      <c r="M25" s="31"/>
      <c r="N25" s="31"/>
      <c r="O25" s="31"/>
      <c r="P25" s="31"/>
      <c r="Q25" s="31"/>
      <c r="R25" s="31"/>
      <c r="S25" s="31"/>
      <c r="T25" s="31"/>
      <c r="U25" s="31"/>
      <c r="V25" s="31"/>
      <c r="W25" s="31"/>
      <c r="X25" s="31"/>
      <c r="Y25" s="31"/>
      <c r="Z25" s="31"/>
      <c r="AA25" s="31"/>
      <c r="AB25" s="31"/>
      <c r="AC25" s="31"/>
      <c r="AD25" s="27"/>
      <c r="AE25" s="27"/>
      <c r="AF25" s="27"/>
      <c r="AG25" s="27"/>
      <c r="AH25" s="27"/>
      <c r="AI25" s="27"/>
      <c r="AJ25" s="27"/>
      <c r="AK25" s="27"/>
      <c r="AL25" s="27"/>
      <c r="AM25" s="27"/>
      <c r="AN25" s="27"/>
      <c r="AO25" s="27"/>
      <c r="AP25" s="27"/>
    </row>
    <row r="26" spans="1:42" ht="15.6" customHeight="1">
      <c r="A26" s="36"/>
      <c r="B26" s="36"/>
      <c r="C26" s="37"/>
      <c r="D26" s="37"/>
      <c r="E26" s="37"/>
      <c r="F26" s="37"/>
      <c r="G26" s="31"/>
      <c r="H26" s="31"/>
      <c r="I26" s="31"/>
      <c r="J26" s="31"/>
      <c r="K26" s="31"/>
      <c r="L26" s="31"/>
      <c r="M26" s="31"/>
      <c r="N26" s="31"/>
      <c r="O26" s="31"/>
      <c r="P26" s="31"/>
      <c r="Q26" s="31"/>
      <c r="R26" s="31"/>
      <c r="S26" s="31"/>
      <c r="T26" s="31"/>
      <c r="U26" s="31"/>
      <c r="V26" s="31"/>
      <c r="W26" s="31"/>
      <c r="X26" s="31"/>
      <c r="Y26" s="31"/>
      <c r="Z26" s="31"/>
      <c r="AA26" s="31"/>
      <c r="AB26" s="31"/>
      <c r="AC26" s="31"/>
      <c r="AD26" s="27"/>
      <c r="AE26" s="27"/>
      <c r="AF26" s="27"/>
      <c r="AG26" s="27"/>
      <c r="AH26" s="27"/>
      <c r="AI26" s="27"/>
      <c r="AJ26" s="27"/>
      <c r="AK26" s="27"/>
      <c r="AL26" s="27"/>
      <c r="AM26" s="27"/>
      <c r="AN26" s="27"/>
      <c r="AO26" s="27"/>
      <c r="AP26" s="27"/>
    </row>
    <row r="27" spans="1:42" ht="15.6" customHeight="1">
      <c r="A27" s="31"/>
      <c r="B27" s="31"/>
      <c r="C27" s="31"/>
      <c r="D27" s="31"/>
      <c r="E27" s="31"/>
      <c r="F27" s="31"/>
      <c r="G27" s="31"/>
      <c r="H27" s="31"/>
      <c r="I27" s="31"/>
      <c r="J27" s="31"/>
      <c r="K27" s="31"/>
      <c r="L27" s="31"/>
      <c r="M27" s="31"/>
      <c r="N27" s="31"/>
      <c r="O27" s="31"/>
      <c r="P27" s="31"/>
      <c r="Q27" s="31"/>
      <c r="R27" s="31"/>
      <c r="S27" s="31"/>
      <c r="T27" s="31"/>
      <c r="U27" s="31"/>
      <c r="V27" s="31"/>
      <c r="W27" s="31"/>
      <c r="X27" s="31"/>
      <c r="Y27" s="31"/>
      <c r="Z27" s="31"/>
      <c r="AA27" s="31"/>
      <c r="AB27" s="31"/>
      <c r="AC27" s="31"/>
      <c r="AD27" s="27"/>
      <c r="AE27" s="27"/>
      <c r="AF27" s="27"/>
      <c r="AG27" s="27"/>
      <c r="AH27" s="27"/>
      <c r="AI27" s="27"/>
      <c r="AJ27" s="27"/>
      <c r="AK27" s="27"/>
      <c r="AL27" s="27"/>
      <c r="AM27" s="27"/>
      <c r="AN27" s="27"/>
      <c r="AO27" s="27"/>
      <c r="AP27" s="27"/>
    </row>
    <row r="28" spans="1:42" ht="15.6" customHeight="1">
      <c r="A28" s="31"/>
      <c r="B28" s="31"/>
      <c r="C28" s="31"/>
      <c r="D28" s="31"/>
      <c r="E28" s="31"/>
      <c r="F28" s="31"/>
      <c r="G28" s="31"/>
      <c r="H28" s="31"/>
      <c r="I28" s="31"/>
      <c r="J28" s="31"/>
      <c r="K28" s="31"/>
      <c r="L28" s="31"/>
      <c r="M28" s="31"/>
      <c r="N28" s="31"/>
      <c r="O28" s="31"/>
      <c r="P28" s="31"/>
      <c r="Q28" s="31"/>
      <c r="R28" s="31"/>
      <c r="S28" s="31"/>
      <c r="T28" s="31"/>
      <c r="U28" s="31"/>
      <c r="V28" s="31"/>
      <c r="W28" s="31"/>
      <c r="X28" s="31"/>
      <c r="Y28" s="31"/>
      <c r="Z28" s="31"/>
      <c r="AA28" s="31"/>
      <c r="AB28" s="31"/>
      <c r="AC28" s="31"/>
      <c r="AD28" s="27"/>
      <c r="AE28" s="27"/>
      <c r="AF28" s="27"/>
      <c r="AG28" s="27"/>
      <c r="AH28" s="27"/>
      <c r="AI28" s="27"/>
      <c r="AJ28" s="27"/>
      <c r="AK28" s="27"/>
      <c r="AL28" s="27"/>
      <c r="AM28" s="27"/>
      <c r="AN28" s="27"/>
      <c r="AO28" s="27"/>
      <c r="AP28" s="27"/>
    </row>
    <row r="29" spans="1:42" ht="15.6" customHeight="1">
      <c r="A29" s="31"/>
      <c r="B29" s="31"/>
      <c r="C29" s="31"/>
      <c r="D29" s="31"/>
      <c r="E29" s="31"/>
      <c r="F29" s="38"/>
      <c r="G29" s="38"/>
      <c r="H29" s="38"/>
      <c r="I29" s="38"/>
      <c r="J29" s="31"/>
      <c r="K29" s="31"/>
      <c r="L29" s="31"/>
      <c r="M29" s="31"/>
      <c r="N29" s="31"/>
      <c r="O29" s="31"/>
      <c r="P29" s="31"/>
      <c r="Q29" s="31"/>
      <c r="R29" s="31"/>
      <c r="S29" s="31"/>
      <c r="T29" s="31"/>
      <c r="U29" s="31"/>
      <c r="V29" s="31"/>
      <c r="W29" s="31"/>
      <c r="X29" s="31"/>
      <c r="Y29" s="31"/>
      <c r="Z29" s="31"/>
      <c r="AA29" s="31"/>
      <c r="AB29" s="31"/>
      <c r="AC29" s="31"/>
      <c r="AD29" s="27"/>
      <c r="AE29" s="27"/>
      <c r="AF29" s="27"/>
      <c r="AG29" s="27"/>
      <c r="AH29" s="27"/>
      <c r="AI29" s="27"/>
      <c r="AJ29" s="27"/>
      <c r="AK29" s="27"/>
      <c r="AL29" s="27"/>
      <c r="AM29" s="27"/>
      <c r="AN29" s="27"/>
      <c r="AO29" s="27"/>
      <c r="AP29" s="27"/>
    </row>
    <row r="30" spans="1:42" ht="31.15" customHeight="1">
      <c r="A30" s="31"/>
      <c r="B30" s="31"/>
      <c r="C30" s="31"/>
      <c r="D30" s="31"/>
      <c r="E30" s="474" t="s">
        <v>76</v>
      </c>
      <c r="F30" s="474"/>
      <c r="G30" s="474"/>
      <c r="H30" s="474"/>
      <c r="I30" s="37"/>
      <c r="J30" s="478" t="s">
        <v>77</v>
      </c>
      <c r="K30" s="478"/>
      <c r="L30" s="478"/>
      <c r="M30" s="478"/>
      <c r="N30" s="478"/>
      <c r="O30" s="478"/>
      <c r="P30" s="478"/>
      <c r="Q30" s="478"/>
      <c r="R30" s="478"/>
      <c r="S30" s="478"/>
      <c r="T30" s="478"/>
      <c r="U30" s="478"/>
      <c r="V30" s="478"/>
      <c r="W30" s="478"/>
      <c r="X30" s="478"/>
      <c r="Y30" s="478"/>
      <c r="Z30" s="31"/>
      <c r="AA30" s="474" t="s">
        <v>78</v>
      </c>
      <c r="AB30" s="474"/>
      <c r="AC30" s="474"/>
      <c r="AD30" s="31"/>
      <c r="AE30" s="39" t="s">
        <v>79</v>
      </c>
      <c r="AF30" s="39"/>
      <c r="AG30" s="39"/>
      <c r="AH30" s="39"/>
      <c r="AI30" s="39"/>
      <c r="AJ30" s="39"/>
      <c r="AK30" s="39"/>
      <c r="AL30" s="39"/>
      <c r="AM30" s="27"/>
      <c r="AN30" s="27"/>
      <c r="AO30" s="27"/>
      <c r="AP30" s="27"/>
    </row>
    <row r="31" spans="1:42" ht="15.6" customHeight="1">
      <c r="A31" s="27"/>
      <c r="B31" s="27"/>
      <c r="C31" s="27"/>
      <c r="D31" s="27"/>
      <c r="E31" s="27"/>
      <c r="F31" s="27"/>
      <c r="G31" s="27"/>
      <c r="H31" s="27"/>
      <c r="I31" s="27"/>
      <c r="J31" s="27"/>
      <c r="K31" s="27"/>
      <c r="L31" s="27"/>
      <c r="M31" s="27"/>
      <c r="N31" s="27"/>
      <c r="O31" s="27"/>
      <c r="P31" s="27"/>
      <c r="Q31" s="27"/>
      <c r="R31" s="27"/>
      <c r="S31" s="27"/>
      <c r="T31" s="27"/>
      <c r="U31" s="27"/>
      <c r="V31" s="27"/>
      <c r="W31" s="27"/>
      <c r="X31" s="27"/>
      <c r="Y31" s="27"/>
      <c r="Z31" s="27"/>
      <c r="AA31" s="27"/>
      <c r="AB31" s="27"/>
      <c r="AC31" s="27"/>
      <c r="AD31" s="27"/>
      <c r="AE31" s="27"/>
      <c r="AF31" s="27"/>
      <c r="AG31" s="27"/>
      <c r="AH31" s="27"/>
      <c r="AI31" s="27"/>
      <c r="AJ31" s="27"/>
      <c r="AK31" s="27"/>
      <c r="AL31" s="27"/>
      <c r="AM31" s="27"/>
      <c r="AN31" s="27"/>
      <c r="AO31" s="27"/>
      <c r="AP31" s="27"/>
    </row>
    <row r="32" spans="1:42" ht="15.6" customHeight="1">
      <c r="A32" s="31"/>
      <c r="B32" s="31"/>
      <c r="C32" s="31"/>
      <c r="D32" s="31"/>
      <c r="E32" s="31"/>
      <c r="F32" s="38"/>
      <c r="G32" s="38"/>
      <c r="H32" s="38"/>
      <c r="I32" s="37"/>
      <c r="J32" s="37"/>
      <c r="K32" s="37"/>
      <c r="L32" s="37"/>
      <c r="M32" s="31"/>
      <c r="N32" s="31"/>
      <c r="O32" s="31"/>
      <c r="P32" s="31"/>
      <c r="Q32" s="31"/>
      <c r="R32" s="31"/>
      <c r="S32" s="31"/>
      <c r="T32" s="31"/>
      <c r="U32" s="31"/>
      <c r="V32" s="31"/>
      <c r="W32" s="31"/>
      <c r="X32" s="31"/>
      <c r="Y32" s="31"/>
      <c r="Z32" s="31"/>
      <c r="AA32" s="31"/>
      <c r="AB32" s="31"/>
      <c r="AC32" s="31"/>
      <c r="AD32" s="27"/>
      <c r="AE32" s="27"/>
      <c r="AF32" s="27"/>
      <c r="AG32" s="27"/>
      <c r="AH32" s="27"/>
      <c r="AI32" s="27"/>
      <c r="AJ32" s="27"/>
      <c r="AK32" s="27"/>
      <c r="AL32" s="27"/>
      <c r="AM32" s="27"/>
      <c r="AN32" s="27"/>
      <c r="AO32" s="27"/>
      <c r="AP32" s="27"/>
    </row>
    <row r="33" spans="1:42" ht="31.15" customHeight="1">
      <c r="A33" s="31"/>
      <c r="B33" s="31"/>
      <c r="C33" s="31"/>
      <c r="D33" s="31"/>
      <c r="E33" s="474" t="s">
        <v>80</v>
      </c>
      <c r="F33" s="474"/>
      <c r="G33" s="474"/>
      <c r="H33" s="474"/>
      <c r="I33" s="37"/>
      <c r="J33" s="478" t="str">
        <f>IF(各学校記入用!$C$8="","",各学校記入用!$C$8)</f>
        <v/>
      </c>
      <c r="K33" s="478"/>
      <c r="L33" s="478"/>
      <c r="M33" s="478"/>
      <c r="N33" s="478"/>
      <c r="O33" s="478"/>
      <c r="P33" s="478"/>
      <c r="Q33" s="478"/>
      <c r="R33" s="478"/>
      <c r="S33" s="478"/>
      <c r="T33" s="478"/>
      <c r="U33" s="478"/>
      <c r="V33" s="478"/>
      <c r="W33" s="478"/>
      <c r="X33" s="478"/>
      <c r="Y33" s="478"/>
      <c r="Z33" s="31"/>
      <c r="AA33" s="474" t="s">
        <v>81</v>
      </c>
      <c r="AB33" s="474"/>
      <c r="AC33" s="474"/>
      <c r="AD33" s="27"/>
      <c r="AE33" s="39" t="s">
        <v>82</v>
      </c>
      <c r="AF33" s="39"/>
      <c r="AG33" s="39"/>
      <c r="AH33" s="39"/>
      <c r="AI33" s="39"/>
      <c r="AJ33" s="39"/>
      <c r="AK33" s="39"/>
      <c r="AL33" s="39"/>
      <c r="AM33" s="27"/>
      <c r="AN33" s="27"/>
      <c r="AO33" s="27"/>
      <c r="AP33" s="27"/>
    </row>
    <row r="34" spans="1:42" ht="15.6" customHeight="1">
      <c r="A34" s="31"/>
      <c r="B34" s="31"/>
      <c r="C34" s="31"/>
      <c r="D34" s="31"/>
      <c r="E34" s="31"/>
      <c r="F34" s="31"/>
      <c r="G34" s="31"/>
      <c r="H34" s="31"/>
      <c r="I34" s="37"/>
      <c r="J34" s="37"/>
      <c r="K34" s="37"/>
      <c r="L34" s="37"/>
      <c r="M34" s="31"/>
      <c r="N34" s="31"/>
      <c r="O34" s="31"/>
      <c r="P34" s="31"/>
      <c r="Q34" s="31"/>
      <c r="R34" s="31"/>
      <c r="S34" s="31"/>
      <c r="T34" s="31"/>
      <c r="U34" s="31"/>
      <c r="V34" s="31"/>
      <c r="W34" s="31"/>
      <c r="X34" s="31"/>
      <c r="Y34" s="31"/>
      <c r="Z34" s="31"/>
      <c r="AA34" s="31"/>
      <c r="AB34" s="31"/>
      <c r="AC34" s="31"/>
      <c r="AD34" s="27"/>
      <c r="AE34" s="27"/>
      <c r="AF34" s="27"/>
      <c r="AG34" s="27"/>
      <c r="AH34" s="27"/>
      <c r="AI34" s="27"/>
      <c r="AJ34" s="27"/>
      <c r="AK34" s="27"/>
      <c r="AL34" s="27"/>
      <c r="AM34" s="27"/>
      <c r="AN34" s="27"/>
      <c r="AO34" s="27"/>
      <c r="AP34" s="27"/>
    </row>
    <row r="35" spans="1:42" ht="15.6" customHeight="1">
      <c r="A35" s="27"/>
      <c r="B35" s="27"/>
      <c r="C35" s="27"/>
      <c r="D35" s="27"/>
      <c r="E35" s="27"/>
      <c r="F35" s="27"/>
      <c r="G35" s="27"/>
      <c r="H35" s="27"/>
      <c r="I35" s="27"/>
      <c r="J35" s="27"/>
      <c r="K35" s="27"/>
      <c r="L35" s="27"/>
      <c r="M35" s="27"/>
      <c r="N35" s="27"/>
      <c r="O35" s="27"/>
      <c r="P35" s="27"/>
      <c r="Q35" s="27"/>
      <c r="R35" s="27"/>
      <c r="S35" s="27"/>
      <c r="T35" s="27"/>
      <c r="U35" s="27"/>
      <c r="V35" s="27"/>
      <c r="W35" s="27"/>
      <c r="X35" s="27"/>
      <c r="Y35" s="27"/>
      <c r="Z35" s="27"/>
      <c r="AA35" s="27"/>
      <c r="AB35" s="27"/>
      <c r="AC35" s="27"/>
      <c r="AD35" s="27"/>
      <c r="AE35" s="27"/>
      <c r="AF35" s="27"/>
      <c r="AG35" s="27"/>
      <c r="AH35" s="27"/>
      <c r="AI35" s="27"/>
      <c r="AJ35" s="27"/>
      <c r="AK35" s="27"/>
      <c r="AL35" s="27"/>
      <c r="AM35" s="27"/>
      <c r="AN35" s="27"/>
      <c r="AO35" s="27"/>
      <c r="AP35" s="27"/>
    </row>
    <row r="36" spans="1:42" ht="31.15" customHeight="1">
      <c r="A36" s="31"/>
      <c r="B36" s="31"/>
      <c r="C36" s="31"/>
      <c r="D36" s="31"/>
      <c r="E36" s="474" t="s">
        <v>83</v>
      </c>
      <c r="F36" s="474"/>
      <c r="G36" s="474"/>
      <c r="H36" s="474"/>
      <c r="I36" s="37"/>
      <c r="J36" s="475"/>
      <c r="K36" s="475"/>
      <c r="L36" s="475"/>
      <c r="M36" s="475"/>
      <c r="N36" s="475"/>
      <c r="O36" s="475"/>
      <c r="P36" s="475"/>
      <c r="Q36" s="475"/>
      <c r="R36" s="475"/>
      <c r="S36" s="475"/>
      <c r="T36" s="475"/>
      <c r="U36" s="475"/>
      <c r="V36" s="475"/>
      <c r="W36" s="475"/>
      <c r="X36" s="475"/>
      <c r="Y36" s="475"/>
      <c r="Z36" s="31"/>
      <c r="AA36" s="474" t="s">
        <v>84</v>
      </c>
      <c r="AB36" s="474"/>
      <c r="AC36" s="474"/>
      <c r="AD36" s="27"/>
      <c r="AE36" s="40"/>
      <c r="AF36" s="476"/>
      <c r="AG36" s="476"/>
      <c r="AH36" s="476"/>
      <c r="AI36" s="476"/>
      <c r="AJ36" s="476"/>
      <c r="AK36" s="40"/>
      <c r="AL36" s="40" t="s">
        <v>85</v>
      </c>
      <c r="AM36" s="40"/>
      <c r="AN36" s="27"/>
      <c r="AO36" s="27"/>
      <c r="AP36" s="27"/>
    </row>
    <row r="37" spans="1:42" ht="15.6" customHeight="1">
      <c r="A37" s="27"/>
      <c r="B37" s="27"/>
      <c r="C37" s="27"/>
      <c r="D37" s="27"/>
      <c r="E37" s="27"/>
      <c r="F37" s="27"/>
      <c r="G37" s="27"/>
      <c r="H37" s="27"/>
      <c r="I37" s="27"/>
      <c r="J37" s="27"/>
      <c r="K37" s="27"/>
      <c r="L37" s="27"/>
      <c r="M37" s="27"/>
      <c r="N37" s="27"/>
      <c r="O37" s="27"/>
      <c r="P37" s="27"/>
      <c r="Q37" s="27"/>
      <c r="R37" s="27"/>
      <c r="S37" s="27"/>
      <c r="T37" s="27"/>
      <c r="U37" s="27"/>
      <c r="V37" s="27"/>
      <c r="W37" s="27"/>
      <c r="X37" s="27"/>
      <c r="Y37" s="27"/>
      <c r="Z37" s="27"/>
      <c r="AA37" s="27"/>
      <c r="AB37" s="27"/>
      <c r="AC37" s="27"/>
      <c r="AD37" s="27"/>
      <c r="AE37" s="27"/>
      <c r="AF37" s="27"/>
      <c r="AG37" s="27"/>
      <c r="AH37" s="27"/>
      <c r="AI37" s="27"/>
      <c r="AJ37" s="27"/>
      <c r="AK37" s="27"/>
      <c r="AL37" s="27"/>
      <c r="AM37" s="27"/>
      <c r="AN37" s="27"/>
      <c r="AO37" s="27"/>
      <c r="AP37" s="27"/>
    </row>
    <row r="38" spans="1:42" ht="15.6" customHeight="1">
      <c r="A38" s="27"/>
      <c r="B38" s="27"/>
      <c r="C38" s="27"/>
      <c r="D38" s="27"/>
      <c r="E38" s="27"/>
      <c r="F38" s="27"/>
      <c r="G38" s="27"/>
      <c r="H38" s="27"/>
      <c r="I38" s="27"/>
      <c r="J38" s="27"/>
      <c r="K38" s="27"/>
      <c r="L38" s="27"/>
      <c r="M38" s="27"/>
      <c r="N38" s="27"/>
      <c r="O38" s="27"/>
      <c r="P38" s="27"/>
      <c r="Q38" s="27"/>
      <c r="R38" s="27"/>
      <c r="S38" s="27"/>
      <c r="T38" s="27"/>
      <c r="U38" s="27"/>
      <c r="V38" s="27"/>
      <c r="W38" s="27"/>
      <c r="X38" s="27"/>
      <c r="Y38" s="27"/>
      <c r="Z38" s="27"/>
      <c r="AA38" s="27"/>
      <c r="AB38" s="27"/>
      <c r="AC38" s="27"/>
      <c r="AD38" s="27"/>
      <c r="AE38" s="27"/>
      <c r="AF38" s="27"/>
      <c r="AG38" s="27"/>
      <c r="AH38" s="27"/>
      <c r="AI38" s="27"/>
      <c r="AJ38" s="27"/>
      <c r="AK38" s="27"/>
      <c r="AL38" s="27"/>
      <c r="AM38" s="27"/>
      <c r="AN38" s="27"/>
      <c r="AO38" s="27"/>
      <c r="AP38" s="27"/>
    </row>
    <row r="39" spans="1:42" ht="15.6" customHeight="1">
      <c r="A39" s="27"/>
      <c r="B39" s="27"/>
      <c r="C39" s="27"/>
      <c r="D39" s="27"/>
      <c r="E39" s="27"/>
      <c r="F39" s="27"/>
      <c r="G39" s="27"/>
      <c r="H39" s="27"/>
      <c r="I39" s="27"/>
      <c r="J39" s="27"/>
      <c r="K39" s="27"/>
      <c r="L39" s="27"/>
      <c r="M39" s="27"/>
      <c r="N39" s="27"/>
      <c r="O39" s="27"/>
      <c r="P39" s="27"/>
      <c r="Q39" s="27"/>
      <c r="R39" s="27"/>
      <c r="S39" s="27"/>
      <c r="T39" s="27"/>
      <c r="U39" s="27"/>
      <c r="V39" s="27"/>
      <c r="W39" s="27"/>
      <c r="X39" s="27"/>
      <c r="Y39" s="27"/>
      <c r="Z39" s="27"/>
      <c r="AA39" s="27"/>
      <c r="AB39" s="27"/>
      <c r="AC39" s="27"/>
      <c r="AD39" s="27"/>
      <c r="AE39" s="27"/>
      <c r="AF39" s="27"/>
      <c r="AG39" s="27"/>
      <c r="AH39" s="27"/>
      <c r="AI39" s="27"/>
      <c r="AJ39" s="27"/>
      <c r="AK39" s="27"/>
      <c r="AL39" s="27"/>
      <c r="AM39" s="27"/>
      <c r="AN39" s="27"/>
      <c r="AO39" s="27"/>
      <c r="AP39" s="27"/>
    </row>
    <row r="40" spans="1:42" ht="15.6" customHeight="1">
      <c r="A40" s="27"/>
      <c r="B40" s="27"/>
      <c r="C40" s="27"/>
      <c r="D40" s="27"/>
      <c r="E40" s="27"/>
      <c r="F40" s="27"/>
      <c r="G40" s="27"/>
      <c r="H40" s="27"/>
      <c r="I40" s="27"/>
      <c r="J40" s="27"/>
      <c r="K40" s="27"/>
      <c r="L40" s="27"/>
      <c r="M40" s="27"/>
      <c r="N40" s="27"/>
      <c r="O40" s="27"/>
      <c r="P40" s="27"/>
      <c r="Q40" s="27"/>
      <c r="R40" s="27"/>
      <c r="S40" s="27"/>
      <c r="T40" s="27"/>
      <c r="U40" s="27"/>
      <c r="V40" s="27"/>
      <c r="W40" s="27"/>
      <c r="X40" s="27"/>
      <c r="Y40" s="27"/>
      <c r="Z40" s="27"/>
      <c r="AA40" s="27"/>
      <c r="AB40" s="27"/>
      <c r="AC40" s="27"/>
      <c r="AD40" s="27"/>
      <c r="AE40" s="27"/>
      <c r="AF40" s="27"/>
      <c r="AG40" s="27"/>
      <c r="AH40" s="27"/>
      <c r="AI40" s="27"/>
      <c r="AJ40" s="27"/>
      <c r="AK40" s="27"/>
      <c r="AL40" s="27"/>
      <c r="AM40" s="27"/>
      <c r="AN40" s="27"/>
      <c r="AO40" s="27"/>
      <c r="AP40" s="27"/>
    </row>
    <row r="41" spans="1:42" ht="15.6" customHeight="1">
      <c r="A41" s="27"/>
      <c r="B41" s="27"/>
      <c r="C41" s="27"/>
      <c r="D41" s="27"/>
      <c r="E41" s="27"/>
      <c r="F41" s="27"/>
      <c r="G41" s="27"/>
      <c r="H41" s="27"/>
      <c r="I41" s="27"/>
      <c r="J41" s="27"/>
      <c r="K41" s="27"/>
      <c r="L41" s="27"/>
      <c r="M41" s="27"/>
      <c r="N41" s="27"/>
      <c r="O41" s="27"/>
      <c r="P41" s="27"/>
      <c r="Q41" s="27"/>
      <c r="R41" s="27"/>
      <c r="S41" s="27"/>
      <c r="T41" s="27"/>
      <c r="U41" s="27"/>
      <c r="V41" s="27"/>
      <c r="W41" s="27"/>
      <c r="X41" s="27"/>
      <c r="Y41" s="27"/>
      <c r="Z41" s="27"/>
      <c r="AA41" s="27"/>
      <c r="AB41" s="27"/>
      <c r="AC41" s="27"/>
      <c r="AD41" s="27"/>
      <c r="AE41" s="27"/>
      <c r="AF41" s="27"/>
      <c r="AG41" s="27"/>
      <c r="AH41" s="27"/>
      <c r="AI41" s="27"/>
      <c r="AJ41" s="27"/>
      <c r="AK41" s="27"/>
      <c r="AL41" s="27"/>
      <c r="AM41" s="27"/>
      <c r="AN41" s="27"/>
      <c r="AO41" s="27"/>
      <c r="AP41" s="27"/>
    </row>
    <row r="42" spans="1:42" ht="15.6" customHeight="1">
      <c r="A42" s="27"/>
      <c r="B42" s="27"/>
      <c r="C42" s="27"/>
      <c r="D42" s="27"/>
      <c r="E42" s="27"/>
      <c r="F42" s="27"/>
      <c r="G42" s="27"/>
      <c r="H42" s="27"/>
      <c r="I42" s="27"/>
      <c r="J42" s="27"/>
      <c r="K42" s="27"/>
      <c r="L42" s="27"/>
      <c r="M42" s="27"/>
      <c r="N42" s="27"/>
      <c r="O42" s="27"/>
      <c r="P42" s="27"/>
      <c r="Q42" s="27"/>
      <c r="R42" s="27"/>
      <c r="S42" s="27"/>
      <c r="T42" s="27"/>
      <c r="U42" s="27"/>
      <c r="V42" s="27"/>
      <c r="W42" s="27"/>
      <c r="X42" s="27"/>
      <c r="Y42" s="27"/>
      <c r="Z42" s="27"/>
      <c r="AA42" s="27"/>
      <c r="AB42" s="27"/>
      <c r="AC42" s="27"/>
      <c r="AD42" s="27"/>
      <c r="AE42" s="27"/>
      <c r="AF42" s="27"/>
      <c r="AG42" s="27"/>
      <c r="AH42" s="27"/>
      <c r="AI42" s="27"/>
      <c r="AJ42" s="27"/>
      <c r="AK42" s="27"/>
      <c r="AL42" s="27"/>
      <c r="AM42" s="27"/>
      <c r="AN42" s="27"/>
      <c r="AO42" s="27"/>
      <c r="AP42" s="27"/>
    </row>
    <row r="43" spans="1:42" ht="15.6" customHeight="1">
      <c r="A43" s="27"/>
      <c r="B43" s="27"/>
      <c r="C43" s="27"/>
      <c r="D43" s="27"/>
      <c r="E43" s="27"/>
      <c r="F43" s="27"/>
      <c r="G43" s="27"/>
      <c r="H43" s="27"/>
      <c r="I43" s="27"/>
      <c r="J43" s="27"/>
      <c r="K43" s="27"/>
      <c r="L43" s="27"/>
      <c r="M43" s="27"/>
      <c r="N43" s="27"/>
      <c r="O43" s="27"/>
      <c r="P43" s="27"/>
      <c r="Q43" s="27"/>
      <c r="R43" s="27"/>
      <c r="S43" s="27"/>
      <c r="T43" s="27"/>
      <c r="U43" s="27"/>
      <c r="V43" s="27"/>
      <c r="W43" s="27"/>
      <c r="X43" s="27"/>
      <c r="Y43" s="27"/>
      <c r="Z43" s="27"/>
      <c r="AA43" s="27"/>
      <c r="AB43" s="27"/>
      <c r="AC43" s="27"/>
      <c r="AD43" s="27"/>
      <c r="AE43" s="27"/>
      <c r="AF43" s="27"/>
      <c r="AG43" s="27"/>
      <c r="AH43" s="27"/>
      <c r="AI43" s="27"/>
      <c r="AJ43" s="27"/>
      <c r="AK43" s="27"/>
      <c r="AL43" s="27"/>
      <c r="AM43" s="27"/>
      <c r="AN43" s="27"/>
      <c r="AO43" s="27"/>
      <c r="AP43" s="27"/>
    </row>
    <row r="44" spans="1:42" ht="15.6" customHeight="1">
      <c r="A44" s="27"/>
      <c r="B44" s="27"/>
      <c r="C44" s="27"/>
      <c r="D44" s="27"/>
      <c r="E44" s="27"/>
      <c r="F44" s="27"/>
      <c r="G44" s="27"/>
      <c r="H44" s="27"/>
      <c r="I44" s="27"/>
      <c r="J44" s="27"/>
      <c r="K44" s="27"/>
      <c r="L44" s="27"/>
      <c r="M44" s="27"/>
      <c r="N44" s="27"/>
      <c r="O44" s="27"/>
      <c r="P44" s="27"/>
      <c r="Q44" s="27"/>
      <c r="R44" s="27"/>
      <c r="S44" s="27"/>
      <c r="T44" s="27"/>
      <c r="U44" s="27"/>
      <c r="V44" s="27"/>
      <c r="W44" s="27"/>
      <c r="X44" s="27"/>
      <c r="Y44" s="27"/>
      <c r="Z44" s="27"/>
      <c r="AA44" s="27"/>
      <c r="AB44" s="27"/>
      <c r="AC44" s="27"/>
      <c r="AD44" s="27"/>
      <c r="AE44" s="27"/>
      <c r="AF44" s="27"/>
      <c r="AG44" s="27"/>
      <c r="AH44" s="27"/>
      <c r="AI44" s="27"/>
      <c r="AJ44" s="27"/>
      <c r="AK44" s="27"/>
      <c r="AL44" s="27"/>
      <c r="AM44" s="27"/>
      <c r="AN44" s="27"/>
      <c r="AO44" s="27"/>
      <c r="AP44" s="27"/>
    </row>
    <row r="45" spans="1:42" ht="15.6" customHeight="1">
      <c r="A45" s="27"/>
      <c r="B45" s="27"/>
      <c r="C45" s="27"/>
      <c r="D45" s="27"/>
      <c r="E45" s="27"/>
      <c r="F45" s="27"/>
      <c r="G45" s="27"/>
      <c r="H45" s="27"/>
      <c r="I45" s="27"/>
      <c r="J45" s="27"/>
      <c r="K45" s="27"/>
      <c r="L45" s="27"/>
      <c r="M45" s="27"/>
      <c r="N45" s="27"/>
      <c r="O45" s="27"/>
      <c r="P45" s="27"/>
      <c r="Q45" s="27"/>
      <c r="R45" s="27"/>
      <c r="S45" s="27"/>
      <c r="T45" s="27"/>
      <c r="U45" s="27"/>
      <c r="V45" s="27"/>
      <c r="W45" s="27"/>
      <c r="X45" s="27"/>
      <c r="Y45" s="27"/>
      <c r="Z45" s="27"/>
      <c r="AA45" s="27"/>
      <c r="AB45" s="27"/>
      <c r="AC45" s="27"/>
      <c r="AD45" s="27"/>
      <c r="AE45" s="27"/>
      <c r="AF45" s="27"/>
      <c r="AG45" s="27"/>
      <c r="AH45" s="27"/>
      <c r="AI45" s="27"/>
      <c r="AJ45" s="27"/>
      <c r="AK45" s="27"/>
      <c r="AL45" s="27"/>
      <c r="AM45" s="27"/>
      <c r="AN45" s="27"/>
      <c r="AO45" s="27"/>
      <c r="AP45" s="27"/>
    </row>
    <row r="46" spans="1:42" ht="15.6" customHeight="1">
      <c r="A46" s="27"/>
      <c r="B46" s="27"/>
      <c r="C46" s="27"/>
      <c r="D46" s="27"/>
      <c r="E46" s="27"/>
      <c r="F46" s="27"/>
      <c r="G46" s="27"/>
      <c r="H46" s="27"/>
      <c r="I46" s="27"/>
      <c r="J46" s="27"/>
      <c r="K46" s="27"/>
      <c r="L46" s="27"/>
      <c r="M46" s="27"/>
      <c r="N46" s="27"/>
      <c r="O46" s="27"/>
      <c r="P46" s="27"/>
      <c r="Q46" s="27"/>
      <c r="R46" s="27"/>
      <c r="S46" s="27"/>
      <c r="T46" s="27"/>
      <c r="U46" s="27"/>
      <c r="V46" s="27"/>
      <c r="W46" s="27"/>
      <c r="X46" s="27"/>
      <c r="Y46" s="27"/>
      <c r="Z46" s="27"/>
      <c r="AA46" s="27"/>
      <c r="AB46" s="27"/>
      <c r="AC46" s="27"/>
      <c r="AD46" s="27"/>
      <c r="AE46" s="27"/>
      <c r="AF46" s="27"/>
      <c r="AG46" s="27"/>
      <c r="AH46" s="27"/>
      <c r="AI46" s="27"/>
      <c r="AJ46" s="27"/>
      <c r="AK46" s="27"/>
      <c r="AL46" s="27"/>
      <c r="AM46" s="27"/>
      <c r="AN46" s="27"/>
      <c r="AO46" s="27"/>
      <c r="AP46" s="27"/>
    </row>
    <row r="47" spans="1:42" ht="15.6" customHeight="1">
      <c r="A47" s="27"/>
      <c r="B47" s="27"/>
      <c r="C47" s="27"/>
      <c r="D47" s="27"/>
      <c r="E47" s="27"/>
      <c r="F47" s="27"/>
      <c r="G47" s="27"/>
      <c r="H47" s="27"/>
      <c r="I47" s="27"/>
      <c r="J47" s="27"/>
      <c r="K47" s="27"/>
      <c r="L47" s="27"/>
      <c r="M47" s="27"/>
      <c r="N47" s="27"/>
      <c r="O47" s="27"/>
      <c r="P47" s="27"/>
      <c r="Q47" s="27"/>
      <c r="R47" s="27"/>
      <c r="S47" s="27"/>
      <c r="T47" s="27"/>
      <c r="U47" s="27"/>
      <c r="V47" s="27"/>
      <c r="W47" s="27"/>
      <c r="X47" s="27"/>
      <c r="Y47" s="27"/>
      <c r="Z47" s="27"/>
      <c r="AA47" s="27"/>
      <c r="AB47" s="27"/>
      <c r="AC47" s="27"/>
      <c r="AD47" s="27"/>
      <c r="AE47" s="27"/>
      <c r="AF47" s="27"/>
      <c r="AG47" s="27"/>
      <c r="AH47" s="27"/>
      <c r="AI47" s="27"/>
      <c r="AJ47" s="27"/>
      <c r="AK47" s="27"/>
      <c r="AL47" s="27"/>
      <c r="AM47" s="27"/>
      <c r="AN47" s="27"/>
      <c r="AO47" s="27"/>
      <c r="AP47" s="27"/>
    </row>
    <row r="48" spans="1:42" ht="15.6" customHeight="1">
      <c r="A48" s="27"/>
      <c r="B48" s="27"/>
      <c r="C48" s="27"/>
      <c r="D48" s="27"/>
      <c r="E48" s="27"/>
      <c r="F48" s="27"/>
      <c r="G48" s="27"/>
      <c r="H48" s="27"/>
      <c r="I48" s="27"/>
      <c r="J48" s="27"/>
      <c r="K48" s="27"/>
      <c r="L48" s="27"/>
      <c r="M48" s="27"/>
      <c r="N48" s="27"/>
      <c r="O48" s="27"/>
      <c r="P48" s="27"/>
      <c r="Q48" s="27"/>
      <c r="R48" s="27"/>
      <c r="S48" s="27"/>
      <c r="T48" s="27"/>
      <c r="U48" s="27"/>
      <c r="V48" s="27"/>
      <c r="W48" s="27"/>
      <c r="X48" s="27"/>
      <c r="Y48" s="27"/>
      <c r="Z48" s="27"/>
      <c r="AA48" s="27"/>
      <c r="AB48" s="27"/>
      <c r="AC48" s="27"/>
      <c r="AD48" s="27"/>
      <c r="AE48" s="27"/>
      <c r="AF48" s="27"/>
      <c r="AG48" s="27"/>
      <c r="AH48" s="27"/>
      <c r="AI48" s="27"/>
      <c r="AJ48" s="27"/>
      <c r="AK48" s="27"/>
      <c r="AL48" s="27"/>
      <c r="AM48" s="27"/>
      <c r="AN48" s="27"/>
      <c r="AO48" s="27"/>
      <c r="AP48" s="27"/>
    </row>
    <row r="49" spans="1:42" ht="15.6" customHeight="1">
      <c r="A49" s="27"/>
      <c r="B49" s="27"/>
      <c r="C49" s="27"/>
      <c r="D49" s="27"/>
      <c r="E49" s="27"/>
      <c r="F49" s="27"/>
      <c r="G49" s="27"/>
      <c r="H49" s="27"/>
      <c r="I49" s="27"/>
      <c r="J49" s="27"/>
      <c r="K49" s="27"/>
      <c r="L49" s="27"/>
      <c r="M49" s="27"/>
      <c r="N49" s="27"/>
      <c r="O49" s="27"/>
      <c r="P49" s="27"/>
      <c r="Q49" s="27"/>
      <c r="R49" s="27"/>
      <c r="S49" s="27"/>
      <c r="T49" s="27"/>
      <c r="U49" s="27"/>
      <c r="V49" s="27"/>
      <c r="W49" s="27"/>
      <c r="X49" s="27"/>
      <c r="Y49" s="27"/>
      <c r="Z49" s="27"/>
      <c r="AA49" s="27"/>
      <c r="AB49" s="27"/>
      <c r="AC49" s="27"/>
      <c r="AD49" s="27"/>
      <c r="AE49" s="27"/>
      <c r="AF49" s="27"/>
      <c r="AG49" s="27"/>
      <c r="AH49" s="27"/>
      <c r="AI49" s="27"/>
      <c r="AJ49" s="27"/>
      <c r="AK49" s="27"/>
      <c r="AL49" s="27"/>
      <c r="AM49" s="27"/>
      <c r="AN49" s="27"/>
      <c r="AO49" s="27"/>
      <c r="AP49" s="27"/>
    </row>
    <row r="50" spans="1:42" ht="15.6" customHeight="1">
      <c r="A50" s="27"/>
      <c r="B50" s="27"/>
      <c r="C50" s="27"/>
      <c r="D50" s="27"/>
      <c r="E50" s="27"/>
      <c r="F50" s="27"/>
      <c r="G50" s="27"/>
      <c r="H50" s="27"/>
      <c r="I50" s="27"/>
      <c r="J50" s="27"/>
      <c r="K50" s="27"/>
      <c r="L50" s="27"/>
      <c r="M50" s="27"/>
      <c r="N50" s="27"/>
      <c r="O50" s="27"/>
      <c r="P50" s="27"/>
      <c r="Q50" s="27"/>
      <c r="R50" s="27"/>
      <c r="S50" s="27"/>
      <c r="T50" s="27"/>
      <c r="U50" s="27"/>
      <c r="V50" s="27"/>
      <c r="W50" s="27"/>
      <c r="X50" s="27"/>
      <c r="Y50" s="27"/>
      <c r="Z50" s="27"/>
      <c r="AA50" s="27"/>
      <c r="AB50" s="27"/>
      <c r="AC50" s="27"/>
      <c r="AD50" s="27"/>
      <c r="AE50" s="27"/>
      <c r="AF50" s="27"/>
      <c r="AG50" s="27"/>
      <c r="AH50" s="27"/>
      <c r="AI50" s="27"/>
      <c r="AJ50" s="27"/>
      <c r="AK50" s="27"/>
      <c r="AL50" s="27"/>
      <c r="AM50" s="27"/>
      <c r="AN50" s="27"/>
      <c r="AO50" s="27"/>
      <c r="AP50" s="27"/>
    </row>
    <row r="51" spans="1:42" ht="15.6" customHeight="1">
      <c r="A51" s="27"/>
      <c r="B51" s="27"/>
      <c r="C51" s="27"/>
      <c r="D51" s="27"/>
      <c r="E51" s="27"/>
      <c r="F51" s="27"/>
      <c r="G51" s="27"/>
      <c r="H51" s="27"/>
      <c r="I51" s="27"/>
      <c r="J51" s="27"/>
      <c r="K51" s="27"/>
      <c r="L51" s="27"/>
      <c r="M51" s="27"/>
      <c r="N51" s="27"/>
      <c r="O51" s="27"/>
      <c r="P51" s="27"/>
      <c r="Q51" s="27"/>
      <c r="R51" s="27"/>
      <c r="S51" s="27"/>
      <c r="T51" s="27"/>
      <c r="U51" s="27"/>
      <c r="V51" s="27"/>
      <c r="W51" s="27"/>
      <c r="X51" s="27"/>
      <c r="Y51" s="27"/>
      <c r="Z51" s="27"/>
      <c r="AA51" s="27"/>
      <c r="AB51" s="27"/>
      <c r="AC51" s="27"/>
      <c r="AD51" s="27"/>
      <c r="AE51" s="27"/>
      <c r="AF51" s="27"/>
      <c r="AG51" s="27"/>
      <c r="AH51" s="27"/>
      <c r="AI51" s="27"/>
      <c r="AJ51" s="27"/>
      <c r="AK51" s="27"/>
      <c r="AL51" s="27"/>
      <c r="AM51" s="27"/>
      <c r="AN51" s="27"/>
      <c r="AO51" s="27"/>
      <c r="AP51" s="27"/>
    </row>
    <row r="52" spans="1:42" ht="15.6" customHeight="1">
      <c r="A52" s="27"/>
      <c r="B52" s="27"/>
      <c r="C52" s="27"/>
      <c r="D52" s="27"/>
      <c r="E52" s="27"/>
      <c r="F52" s="27"/>
      <c r="G52" s="27"/>
      <c r="H52" s="27"/>
      <c r="I52" s="27"/>
      <c r="J52" s="27"/>
      <c r="K52" s="27"/>
      <c r="L52" s="27"/>
      <c r="M52" s="27"/>
      <c r="N52" s="27"/>
      <c r="O52" s="27"/>
      <c r="P52" s="27"/>
      <c r="Q52" s="27"/>
      <c r="R52" s="27"/>
      <c r="S52" s="27"/>
      <c r="T52" s="27"/>
      <c r="U52" s="27"/>
      <c r="V52" s="27"/>
      <c r="W52" s="27"/>
      <c r="X52" s="27"/>
      <c r="Y52" s="27"/>
      <c r="Z52" s="27"/>
      <c r="AA52" s="27"/>
      <c r="AB52" s="27"/>
      <c r="AC52" s="27"/>
      <c r="AD52" s="27"/>
      <c r="AE52" s="27"/>
      <c r="AF52" s="27"/>
      <c r="AG52" s="27"/>
      <c r="AH52" s="27"/>
      <c r="AI52" s="27"/>
      <c r="AJ52" s="27"/>
      <c r="AK52" s="27"/>
      <c r="AL52" s="27"/>
      <c r="AM52" s="27"/>
      <c r="AN52" s="27"/>
      <c r="AO52" s="27"/>
      <c r="AP52" s="27"/>
    </row>
    <row r="53" spans="1:42" ht="15.6" customHeight="1"/>
    <row r="54" spans="1:42" ht="15.6" customHeight="1"/>
    <row r="55" spans="1:42" ht="15.6" customHeight="1"/>
    <row r="56" spans="1:42" ht="15.6" customHeight="1"/>
    <row r="57" spans="1:42" ht="15.6" customHeight="1"/>
    <row r="58" spans="1:42" ht="15.6" customHeight="1"/>
    <row r="59" spans="1:42" ht="15.6" customHeight="1"/>
    <row r="60" spans="1:42" ht="15.6" customHeight="1"/>
    <row r="61" spans="1:42" ht="15.6" customHeight="1"/>
    <row r="62" spans="1:42" ht="15.6" customHeight="1"/>
    <row r="63" spans="1:42" ht="15.6" customHeight="1"/>
    <row r="64" spans="1:42" ht="15.6" customHeight="1"/>
    <row r="65" ht="15.6" customHeight="1"/>
    <row r="66" ht="15.6" customHeight="1"/>
    <row r="67" ht="15.6" customHeight="1"/>
    <row r="68" ht="15.6" customHeight="1"/>
    <row r="69" ht="15.6" customHeight="1"/>
    <row r="70" ht="15.6" customHeight="1"/>
    <row r="71" ht="15.6" customHeight="1"/>
    <row r="72" ht="15.6" customHeight="1"/>
    <row r="73" ht="15.6" customHeight="1"/>
    <row r="74" ht="15.6" customHeight="1"/>
    <row r="75" ht="15.6" customHeight="1"/>
    <row r="76" ht="15.6" customHeight="1"/>
    <row r="77" ht="15.6" customHeight="1"/>
    <row r="78" ht="15.6" customHeight="1"/>
    <row r="79" ht="15.6" customHeight="1"/>
    <row r="80" ht="15.6" customHeight="1"/>
    <row r="81" ht="15.6" customHeight="1"/>
    <row r="82" ht="15.6" customHeight="1"/>
    <row r="83" ht="15.6" customHeight="1"/>
    <row r="84" ht="15.6" customHeight="1"/>
    <row r="85" ht="15.6" customHeight="1"/>
    <row r="86" ht="15.6" customHeight="1"/>
    <row r="87" ht="15.6" customHeight="1"/>
    <row r="88" ht="15.6" customHeight="1"/>
    <row r="89" ht="15.6" customHeight="1"/>
    <row r="90" ht="15.6" customHeight="1"/>
    <row r="91" ht="15.6" customHeight="1"/>
    <row r="92" ht="15.6" customHeight="1"/>
    <row r="93" ht="15.6" customHeight="1"/>
    <row r="94" ht="15.6" customHeight="1"/>
    <row r="95" ht="15.6" customHeight="1"/>
    <row r="96" ht="15.6" customHeight="1"/>
    <row r="97" ht="15.6" customHeight="1"/>
    <row r="98" ht="15.6" customHeight="1"/>
    <row r="99" ht="15.6" customHeight="1"/>
    <row r="100" ht="15.6" customHeight="1"/>
    <row r="101" ht="15.6" customHeight="1"/>
    <row r="102" ht="15.6" customHeight="1"/>
    <row r="103" ht="15.6" customHeight="1"/>
    <row r="104" ht="15.6" customHeight="1"/>
    <row r="105" ht="15.6" customHeight="1"/>
    <row r="106" ht="15.6" customHeight="1"/>
    <row r="107" ht="15.6" customHeight="1"/>
    <row r="108" ht="15.6" customHeight="1"/>
    <row r="109" ht="15.6" customHeight="1"/>
    <row r="110" ht="15.6" customHeight="1"/>
    <row r="111" ht="15.6" customHeight="1"/>
    <row r="112" ht="15.6" customHeight="1"/>
    <row r="113" ht="15.6" customHeight="1"/>
    <row r="114" ht="15.6" customHeight="1"/>
    <row r="115" ht="15.6" customHeight="1"/>
    <row r="116" ht="15.6" customHeight="1"/>
    <row r="117" ht="15.6" customHeight="1"/>
    <row r="118" ht="15.6" customHeight="1"/>
    <row r="119" ht="15.6" customHeight="1"/>
    <row r="120" ht="15.6" customHeight="1"/>
    <row r="121" ht="15.6" customHeight="1"/>
    <row r="122" ht="15.6" customHeight="1"/>
    <row r="123" ht="15.6" customHeight="1"/>
    <row r="124" ht="15.6" customHeight="1"/>
    <row r="125" ht="15.6" customHeight="1"/>
    <row r="126" ht="15.6" customHeight="1"/>
    <row r="127" ht="15.6" customHeight="1"/>
    <row r="128" ht="15.6" customHeight="1"/>
    <row r="129" ht="15.6" customHeight="1"/>
    <row r="130" ht="15.6" customHeight="1"/>
    <row r="131" ht="15.6" customHeight="1"/>
    <row r="132" ht="15.6" customHeight="1"/>
    <row r="133" ht="15.6" customHeight="1"/>
    <row r="134" ht="15.6" customHeight="1"/>
    <row r="135" ht="15.6" customHeight="1"/>
    <row r="136" ht="15.6" customHeight="1"/>
    <row r="137" ht="15.6" customHeight="1"/>
    <row r="138" ht="15.6" customHeight="1"/>
    <row r="139" ht="15.6" customHeight="1"/>
    <row r="140" ht="15.6" customHeight="1"/>
    <row r="141" ht="15.6" customHeight="1"/>
    <row r="142" ht="15.6" customHeight="1"/>
    <row r="143" ht="15.6" customHeight="1"/>
    <row r="144" ht="15.6" customHeight="1"/>
    <row r="145" ht="15.6" customHeight="1"/>
    <row r="146" ht="15.6" customHeight="1"/>
    <row r="147" ht="15.6" customHeight="1"/>
    <row r="148" ht="15.6" customHeight="1"/>
    <row r="149" ht="15.6" customHeight="1"/>
    <row r="150" ht="15.6" customHeight="1"/>
    <row r="151" ht="15.6" customHeight="1"/>
    <row r="152" ht="15.6" customHeight="1"/>
    <row r="153" ht="15.6" customHeight="1"/>
    <row r="154" ht="15.6" customHeight="1"/>
    <row r="155" ht="15.6" customHeight="1"/>
    <row r="156" ht="15.6" customHeight="1"/>
    <row r="157" ht="15.6" customHeight="1"/>
    <row r="158" ht="15.6" customHeight="1"/>
    <row r="159" ht="15.6" customHeight="1"/>
    <row r="160" ht="15.6" customHeight="1"/>
    <row r="161" ht="15.6" customHeight="1"/>
    <row r="162" ht="15.6" customHeight="1"/>
    <row r="163" ht="15.6" customHeight="1"/>
    <row r="164" ht="15.6" customHeight="1"/>
    <row r="165" ht="15.6" customHeight="1"/>
    <row r="166" ht="15.6" customHeight="1"/>
    <row r="167" ht="15.6" customHeight="1"/>
    <row r="168" ht="15.6" customHeight="1"/>
    <row r="169" ht="15.6" customHeight="1"/>
    <row r="170" ht="15.6" customHeight="1"/>
    <row r="171" ht="15.6" customHeight="1"/>
    <row r="172" ht="15.6" customHeight="1"/>
    <row r="173" ht="15.6" customHeight="1"/>
    <row r="174" ht="15.6" customHeight="1"/>
    <row r="175" ht="15.6" customHeight="1"/>
    <row r="176" ht="15.6" customHeight="1"/>
    <row r="177" ht="15.6" customHeight="1"/>
    <row r="178" ht="15.6" customHeight="1"/>
    <row r="179" ht="15.6" customHeight="1"/>
    <row r="180" ht="15.6" customHeight="1"/>
    <row r="181" ht="15.6" customHeight="1"/>
    <row r="182" ht="15.6" customHeight="1"/>
    <row r="183" ht="15.6" customHeight="1"/>
    <row r="184" ht="15.6" customHeight="1"/>
    <row r="185" ht="15.6" customHeight="1"/>
    <row r="186" ht="15.6" customHeight="1"/>
    <row r="187" ht="15.6" customHeight="1"/>
    <row r="188" ht="15.6" customHeight="1"/>
    <row r="189" ht="15.6" customHeight="1"/>
    <row r="190" ht="15.6" customHeight="1"/>
    <row r="191" ht="15.6" customHeight="1"/>
    <row r="192" ht="15.6" customHeight="1"/>
    <row r="193" ht="15.6" customHeight="1"/>
    <row r="194" ht="15.6" customHeight="1"/>
    <row r="195" ht="15.6" customHeight="1"/>
    <row r="196" ht="15.6" customHeight="1"/>
    <row r="197" ht="15.6" customHeight="1"/>
    <row r="198" ht="15.6" customHeight="1"/>
    <row r="199" ht="15.6" customHeight="1"/>
    <row r="200" ht="15.6" customHeight="1"/>
    <row r="201" ht="15.6" customHeight="1"/>
    <row r="202" ht="15.6" customHeight="1"/>
    <row r="203" ht="15.6" customHeight="1"/>
    <row r="204" ht="15.6" customHeight="1"/>
    <row r="205" ht="15.6" customHeight="1"/>
    <row r="206" ht="15.6" customHeight="1"/>
    <row r="207" ht="15.6" customHeight="1"/>
    <row r="208" ht="15.6" customHeight="1"/>
    <row r="209" ht="15.6" customHeight="1"/>
  </sheetData>
  <mergeCells count="23">
    <mergeCell ref="H19:AI20"/>
    <mergeCell ref="AE2:AP2"/>
    <mergeCell ref="B4:Q4"/>
    <mergeCell ref="I6:M6"/>
    <mergeCell ref="O6:AG6"/>
    <mergeCell ref="I8:M8"/>
    <mergeCell ref="O8:AC8"/>
    <mergeCell ref="I10:M10"/>
    <mergeCell ref="O10:AC10"/>
    <mergeCell ref="I12:M12"/>
    <mergeCell ref="O12:AC12"/>
    <mergeCell ref="H17:AI17"/>
    <mergeCell ref="E36:H36"/>
    <mergeCell ref="J36:Y36"/>
    <mergeCell ref="AA36:AC36"/>
    <mergeCell ref="AF36:AJ36"/>
    <mergeCell ref="D24:AM24"/>
    <mergeCell ref="E30:H30"/>
    <mergeCell ref="J30:Y30"/>
    <mergeCell ref="AA30:AC30"/>
    <mergeCell ref="E33:H33"/>
    <mergeCell ref="J33:Y33"/>
    <mergeCell ref="AA33:AC33"/>
  </mergeCells>
  <phoneticPr fontId="1"/>
  <conditionalFormatting sqref="C12:F12 F32:H32 F29">
    <cfRule type="cellIs" dxfId="12" priority="1" stopIfTrue="1" operator="equal">
      <formula>0</formula>
    </cfRule>
  </conditionalFormatting>
  <pageMargins left="0.70866141732283472" right="0.53" top="0.74803149606299213" bottom="0.74803149606299213" header="0.31496062992125984" footer="0.31496062992125984"/>
  <pageSetup paperSize="9" scale="87" orientation="portrait" horizontalDpi="300" r:id="rId1"/>
  <headerFooter alignWithMargins="0"/>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42"/>
  <sheetViews>
    <sheetView view="pageBreakPreview" zoomScaleNormal="100" workbookViewId="0">
      <selection activeCell="L2" sqref="L2"/>
    </sheetView>
  </sheetViews>
  <sheetFormatPr defaultColWidth="9" defaultRowHeight="13.5"/>
  <cols>
    <col min="1" max="1" width="9" style="11" customWidth="1"/>
    <col min="2" max="2" width="10" style="45" customWidth="1"/>
    <col min="3" max="6" width="9" style="11"/>
    <col min="7" max="7" width="4.375" style="11" customWidth="1"/>
    <col min="8" max="257" width="9" style="11"/>
    <col min="258" max="258" width="10" style="11" customWidth="1"/>
    <col min="259" max="262" width="9" style="11"/>
    <col min="263" max="263" width="4.375" style="11" customWidth="1"/>
    <col min="264" max="513" width="9" style="11"/>
    <col min="514" max="514" width="10" style="11" customWidth="1"/>
    <col min="515" max="518" width="9" style="11"/>
    <col min="519" max="519" width="4.375" style="11" customWidth="1"/>
    <col min="520" max="769" width="9" style="11"/>
    <col min="770" max="770" width="10" style="11" customWidth="1"/>
    <col min="771" max="774" width="9" style="11"/>
    <col min="775" max="775" width="4.375" style="11" customWidth="1"/>
    <col min="776" max="1025" width="9" style="11"/>
    <col min="1026" max="1026" width="10" style="11" customWidth="1"/>
    <col min="1027" max="1030" width="9" style="11"/>
    <col min="1031" max="1031" width="4.375" style="11" customWidth="1"/>
    <col min="1032" max="1281" width="9" style="11"/>
    <col min="1282" max="1282" width="10" style="11" customWidth="1"/>
    <col min="1283" max="1286" width="9" style="11"/>
    <col min="1287" max="1287" width="4.375" style="11" customWidth="1"/>
    <col min="1288" max="1537" width="9" style="11"/>
    <col min="1538" max="1538" width="10" style="11" customWidth="1"/>
    <col min="1539" max="1542" width="9" style="11"/>
    <col min="1543" max="1543" width="4.375" style="11" customWidth="1"/>
    <col min="1544" max="1793" width="9" style="11"/>
    <col min="1794" max="1794" width="10" style="11" customWidth="1"/>
    <col min="1795" max="1798" width="9" style="11"/>
    <col min="1799" max="1799" width="4.375" style="11" customWidth="1"/>
    <col min="1800" max="2049" width="9" style="11"/>
    <col min="2050" max="2050" width="10" style="11" customWidth="1"/>
    <col min="2051" max="2054" width="9" style="11"/>
    <col min="2055" max="2055" width="4.375" style="11" customWidth="1"/>
    <col min="2056" max="2305" width="9" style="11"/>
    <col min="2306" max="2306" width="10" style="11" customWidth="1"/>
    <col min="2307" max="2310" width="9" style="11"/>
    <col min="2311" max="2311" width="4.375" style="11" customWidth="1"/>
    <col min="2312" max="2561" width="9" style="11"/>
    <col min="2562" max="2562" width="10" style="11" customWidth="1"/>
    <col min="2563" max="2566" width="9" style="11"/>
    <col min="2567" max="2567" width="4.375" style="11" customWidth="1"/>
    <col min="2568" max="2817" width="9" style="11"/>
    <col min="2818" max="2818" width="10" style="11" customWidth="1"/>
    <col min="2819" max="2822" width="9" style="11"/>
    <col min="2823" max="2823" width="4.375" style="11" customWidth="1"/>
    <col min="2824" max="3073" width="9" style="11"/>
    <col min="3074" max="3074" width="10" style="11" customWidth="1"/>
    <col min="3075" max="3078" width="9" style="11"/>
    <col min="3079" max="3079" width="4.375" style="11" customWidth="1"/>
    <col min="3080" max="3329" width="9" style="11"/>
    <col min="3330" max="3330" width="10" style="11" customWidth="1"/>
    <col min="3331" max="3334" width="9" style="11"/>
    <col min="3335" max="3335" width="4.375" style="11" customWidth="1"/>
    <col min="3336" max="3585" width="9" style="11"/>
    <col min="3586" max="3586" width="10" style="11" customWidth="1"/>
    <col min="3587" max="3590" width="9" style="11"/>
    <col min="3591" max="3591" width="4.375" style="11" customWidth="1"/>
    <col min="3592" max="3841" width="9" style="11"/>
    <col min="3842" max="3842" width="10" style="11" customWidth="1"/>
    <col min="3843" max="3846" width="9" style="11"/>
    <col min="3847" max="3847" width="4.375" style="11" customWidth="1"/>
    <col min="3848" max="4097" width="9" style="11"/>
    <col min="4098" max="4098" width="10" style="11" customWidth="1"/>
    <col min="4099" max="4102" width="9" style="11"/>
    <col min="4103" max="4103" width="4.375" style="11" customWidth="1"/>
    <col min="4104" max="4353" width="9" style="11"/>
    <col min="4354" max="4354" width="10" style="11" customWidth="1"/>
    <col min="4355" max="4358" width="9" style="11"/>
    <col min="4359" max="4359" width="4.375" style="11" customWidth="1"/>
    <col min="4360" max="4609" width="9" style="11"/>
    <col min="4610" max="4610" width="10" style="11" customWidth="1"/>
    <col min="4611" max="4614" width="9" style="11"/>
    <col min="4615" max="4615" width="4.375" style="11" customWidth="1"/>
    <col min="4616" max="4865" width="9" style="11"/>
    <col min="4866" max="4866" width="10" style="11" customWidth="1"/>
    <col min="4867" max="4870" width="9" style="11"/>
    <col min="4871" max="4871" width="4.375" style="11" customWidth="1"/>
    <col min="4872" max="5121" width="9" style="11"/>
    <col min="5122" max="5122" width="10" style="11" customWidth="1"/>
    <col min="5123" max="5126" width="9" style="11"/>
    <col min="5127" max="5127" width="4.375" style="11" customWidth="1"/>
    <col min="5128" max="5377" width="9" style="11"/>
    <col min="5378" max="5378" width="10" style="11" customWidth="1"/>
    <col min="5379" max="5382" width="9" style="11"/>
    <col min="5383" max="5383" width="4.375" style="11" customWidth="1"/>
    <col min="5384" max="5633" width="9" style="11"/>
    <col min="5634" max="5634" width="10" style="11" customWidth="1"/>
    <col min="5635" max="5638" width="9" style="11"/>
    <col min="5639" max="5639" width="4.375" style="11" customWidth="1"/>
    <col min="5640" max="5889" width="9" style="11"/>
    <col min="5890" max="5890" width="10" style="11" customWidth="1"/>
    <col min="5891" max="5894" width="9" style="11"/>
    <col min="5895" max="5895" width="4.375" style="11" customWidth="1"/>
    <col min="5896" max="6145" width="9" style="11"/>
    <col min="6146" max="6146" width="10" style="11" customWidth="1"/>
    <col min="6147" max="6150" width="9" style="11"/>
    <col min="6151" max="6151" width="4.375" style="11" customWidth="1"/>
    <col min="6152" max="6401" width="9" style="11"/>
    <col min="6402" max="6402" width="10" style="11" customWidth="1"/>
    <col min="6403" max="6406" width="9" style="11"/>
    <col min="6407" max="6407" width="4.375" style="11" customWidth="1"/>
    <col min="6408" max="6657" width="9" style="11"/>
    <col min="6658" max="6658" width="10" style="11" customWidth="1"/>
    <col min="6659" max="6662" width="9" style="11"/>
    <col min="6663" max="6663" width="4.375" style="11" customWidth="1"/>
    <col min="6664" max="6913" width="9" style="11"/>
    <col min="6914" max="6914" width="10" style="11" customWidth="1"/>
    <col min="6915" max="6918" width="9" style="11"/>
    <col min="6919" max="6919" width="4.375" style="11" customWidth="1"/>
    <col min="6920" max="7169" width="9" style="11"/>
    <col min="7170" max="7170" width="10" style="11" customWidth="1"/>
    <col min="7171" max="7174" width="9" style="11"/>
    <col min="7175" max="7175" width="4.375" style="11" customWidth="1"/>
    <col min="7176" max="7425" width="9" style="11"/>
    <col min="7426" max="7426" width="10" style="11" customWidth="1"/>
    <col min="7427" max="7430" width="9" style="11"/>
    <col min="7431" max="7431" width="4.375" style="11" customWidth="1"/>
    <col min="7432" max="7681" width="9" style="11"/>
    <col min="7682" max="7682" width="10" style="11" customWidth="1"/>
    <col min="7683" max="7686" width="9" style="11"/>
    <col min="7687" max="7687" width="4.375" style="11" customWidth="1"/>
    <col min="7688" max="7937" width="9" style="11"/>
    <col min="7938" max="7938" width="10" style="11" customWidth="1"/>
    <col min="7939" max="7942" width="9" style="11"/>
    <col min="7943" max="7943" width="4.375" style="11" customWidth="1"/>
    <col min="7944" max="8193" width="9" style="11"/>
    <col min="8194" max="8194" width="10" style="11" customWidth="1"/>
    <col min="8195" max="8198" width="9" style="11"/>
    <col min="8199" max="8199" width="4.375" style="11" customWidth="1"/>
    <col min="8200" max="8449" width="9" style="11"/>
    <col min="8450" max="8450" width="10" style="11" customWidth="1"/>
    <col min="8451" max="8454" width="9" style="11"/>
    <col min="8455" max="8455" width="4.375" style="11" customWidth="1"/>
    <col min="8456" max="8705" width="9" style="11"/>
    <col min="8706" max="8706" width="10" style="11" customWidth="1"/>
    <col min="8707" max="8710" width="9" style="11"/>
    <col min="8711" max="8711" width="4.375" style="11" customWidth="1"/>
    <col min="8712" max="8961" width="9" style="11"/>
    <col min="8962" max="8962" width="10" style="11" customWidth="1"/>
    <col min="8963" max="8966" width="9" style="11"/>
    <col min="8967" max="8967" width="4.375" style="11" customWidth="1"/>
    <col min="8968" max="9217" width="9" style="11"/>
    <col min="9218" max="9218" width="10" style="11" customWidth="1"/>
    <col min="9219" max="9222" width="9" style="11"/>
    <col min="9223" max="9223" width="4.375" style="11" customWidth="1"/>
    <col min="9224" max="9473" width="9" style="11"/>
    <col min="9474" max="9474" width="10" style="11" customWidth="1"/>
    <col min="9475" max="9478" width="9" style="11"/>
    <col min="9479" max="9479" width="4.375" style="11" customWidth="1"/>
    <col min="9480" max="9729" width="9" style="11"/>
    <col min="9730" max="9730" width="10" style="11" customWidth="1"/>
    <col min="9731" max="9734" width="9" style="11"/>
    <col min="9735" max="9735" width="4.375" style="11" customWidth="1"/>
    <col min="9736" max="9985" width="9" style="11"/>
    <col min="9986" max="9986" width="10" style="11" customWidth="1"/>
    <col min="9987" max="9990" width="9" style="11"/>
    <col min="9991" max="9991" width="4.375" style="11" customWidth="1"/>
    <col min="9992" max="10241" width="9" style="11"/>
    <col min="10242" max="10242" width="10" style="11" customWidth="1"/>
    <col min="10243" max="10246" width="9" style="11"/>
    <col min="10247" max="10247" width="4.375" style="11" customWidth="1"/>
    <col min="10248" max="10497" width="9" style="11"/>
    <col min="10498" max="10498" width="10" style="11" customWidth="1"/>
    <col min="10499" max="10502" width="9" style="11"/>
    <col min="10503" max="10503" width="4.375" style="11" customWidth="1"/>
    <col min="10504" max="10753" width="9" style="11"/>
    <col min="10754" max="10754" width="10" style="11" customWidth="1"/>
    <col min="10755" max="10758" width="9" style="11"/>
    <col min="10759" max="10759" width="4.375" style="11" customWidth="1"/>
    <col min="10760" max="11009" width="9" style="11"/>
    <col min="11010" max="11010" width="10" style="11" customWidth="1"/>
    <col min="11011" max="11014" width="9" style="11"/>
    <col min="11015" max="11015" width="4.375" style="11" customWidth="1"/>
    <col min="11016" max="11265" width="9" style="11"/>
    <col min="11266" max="11266" width="10" style="11" customWidth="1"/>
    <col min="11267" max="11270" width="9" style="11"/>
    <col min="11271" max="11271" width="4.375" style="11" customWidth="1"/>
    <col min="11272" max="11521" width="9" style="11"/>
    <col min="11522" max="11522" width="10" style="11" customWidth="1"/>
    <col min="11523" max="11526" width="9" style="11"/>
    <col min="11527" max="11527" width="4.375" style="11" customWidth="1"/>
    <col min="11528" max="11777" width="9" style="11"/>
    <col min="11778" max="11778" width="10" style="11" customWidth="1"/>
    <col min="11779" max="11782" width="9" style="11"/>
    <col min="11783" max="11783" width="4.375" style="11" customWidth="1"/>
    <col min="11784" max="12033" width="9" style="11"/>
    <col min="12034" max="12034" width="10" style="11" customWidth="1"/>
    <col min="12035" max="12038" width="9" style="11"/>
    <col min="12039" max="12039" width="4.375" style="11" customWidth="1"/>
    <col min="12040" max="12289" width="9" style="11"/>
    <col min="12290" max="12290" width="10" style="11" customWidth="1"/>
    <col min="12291" max="12294" width="9" style="11"/>
    <col min="12295" max="12295" width="4.375" style="11" customWidth="1"/>
    <col min="12296" max="12545" width="9" style="11"/>
    <col min="12546" max="12546" width="10" style="11" customWidth="1"/>
    <col min="12547" max="12550" width="9" style="11"/>
    <col min="12551" max="12551" width="4.375" style="11" customWidth="1"/>
    <col min="12552" max="12801" width="9" style="11"/>
    <col min="12802" max="12802" width="10" style="11" customWidth="1"/>
    <col min="12803" max="12806" width="9" style="11"/>
    <col min="12807" max="12807" width="4.375" style="11" customWidth="1"/>
    <col min="12808" max="13057" width="9" style="11"/>
    <col min="13058" max="13058" width="10" style="11" customWidth="1"/>
    <col min="13059" max="13062" width="9" style="11"/>
    <col min="13063" max="13063" width="4.375" style="11" customWidth="1"/>
    <col min="13064" max="13313" width="9" style="11"/>
    <col min="13314" max="13314" width="10" style="11" customWidth="1"/>
    <col min="13315" max="13318" width="9" style="11"/>
    <col min="13319" max="13319" width="4.375" style="11" customWidth="1"/>
    <col min="13320" max="13569" width="9" style="11"/>
    <col min="13570" max="13570" width="10" style="11" customWidth="1"/>
    <col min="13571" max="13574" width="9" style="11"/>
    <col min="13575" max="13575" width="4.375" style="11" customWidth="1"/>
    <col min="13576" max="13825" width="9" style="11"/>
    <col min="13826" max="13826" width="10" style="11" customWidth="1"/>
    <col min="13827" max="13830" width="9" style="11"/>
    <col min="13831" max="13831" width="4.375" style="11" customWidth="1"/>
    <col min="13832" max="14081" width="9" style="11"/>
    <col min="14082" max="14082" width="10" style="11" customWidth="1"/>
    <col min="14083" max="14086" width="9" style="11"/>
    <col min="14087" max="14087" width="4.375" style="11" customWidth="1"/>
    <col min="14088" max="14337" width="9" style="11"/>
    <col min="14338" max="14338" width="10" style="11" customWidth="1"/>
    <col min="14339" max="14342" width="9" style="11"/>
    <col min="14343" max="14343" width="4.375" style="11" customWidth="1"/>
    <col min="14344" max="14593" width="9" style="11"/>
    <col min="14594" max="14594" width="10" style="11" customWidth="1"/>
    <col min="14595" max="14598" width="9" style="11"/>
    <col min="14599" max="14599" width="4.375" style="11" customWidth="1"/>
    <col min="14600" max="14849" width="9" style="11"/>
    <col min="14850" max="14850" width="10" style="11" customWidth="1"/>
    <col min="14851" max="14854" width="9" style="11"/>
    <col min="14855" max="14855" width="4.375" style="11" customWidth="1"/>
    <col min="14856" max="15105" width="9" style="11"/>
    <col min="15106" max="15106" width="10" style="11" customWidth="1"/>
    <col min="15107" max="15110" width="9" style="11"/>
    <col min="15111" max="15111" width="4.375" style="11" customWidth="1"/>
    <col min="15112" max="15361" width="9" style="11"/>
    <col min="15362" max="15362" width="10" style="11" customWidth="1"/>
    <col min="15363" max="15366" width="9" style="11"/>
    <col min="15367" max="15367" width="4.375" style="11" customWidth="1"/>
    <col min="15368" max="15617" width="9" style="11"/>
    <col min="15618" max="15618" width="10" style="11" customWidth="1"/>
    <col min="15619" max="15622" width="9" style="11"/>
    <col min="15623" max="15623" width="4.375" style="11" customWidth="1"/>
    <col min="15624" max="15873" width="9" style="11"/>
    <col min="15874" max="15874" width="10" style="11" customWidth="1"/>
    <col min="15875" max="15878" width="9" style="11"/>
    <col min="15879" max="15879" width="4.375" style="11" customWidth="1"/>
    <col min="15880" max="16129" width="9" style="11"/>
    <col min="16130" max="16130" width="10" style="11" customWidth="1"/>
    <col min="16131" max="16134" width="9" style="11"/>
    <col min="16135" max="16135" width="4.375" style="11" customWidth="1"/>
    <col min="16136" max="16384" width="9" style="11"/>
  </cols>
  <sheetData>
    <row r="1" spans="1:11" ht="48.75" customHeight="1">
      <c r="B1" s="546" t="s">
        <v>86</v>
      </c>
      <c r="C1" s="546"/>
      <c r="D1" s="546"/>
      <c r="E1" s="546"/>
      <c r="F1" s="546"/>
      <c r="G1" s="546"/>
      <c r="H1" s="546"/>
      <c r="I1" s="546"/>
      <c r="J1" s="546"/>
      <c r="K1" s="546"/>
    </row>
    <row r="2" spans="1:11" ht="36" customHeight="1">
      <c r="B2" s="45" t="s">
        <v>30</v>
      </c>
      <c r="C2" s="547" t="str">
        <f>各学校記入用!C3</f>
        <v>平成29年度 第47回岩手県中学校新人大会　バレーボール競技</v>
      </c>
      <c r="D2" s="548"/>
      <c r="E2" s="548"/>
      <c r="F2" s="548"/>
      <c r="G2" s="548"/>
      <c r="H2" s="548"/>
      <c r="I2" s="548"/>
      <c r="J2" s="548"/>
      <c r="K2" s="549"/>
    </row>
    <row r="3" spans="1:11" ht="24" customHeight="1">
      <c r="C3" s="46"/>
      <c r="D3" s="46"/>
      <c r="E3" s="46"/>
      <c r="F3" s="46"/>
      <c r="G3" s="46"/>
      <c r="H3" s="46"/>
      <c r="I3" s="46"/>
      <c r="J3" s="46"/>
    </row>
    <row r="4" spans="1:11" ht="33" customHeight="1">
      <c r="B4" s="45" t="s">
        <v>87</v>
      </c>
      <c r="C4" s="550" t="str">
        <f>各学校記入用!C4</f>
        <v/>
      </c>
      <c r="D4" s="551"/>
      <c r="E4" s="551"/>
      <c r="F4" s="551"/>
      <c r="G4" s="552"/>
      <c r="H4" s="47"/>
      <c r="I4" s="48" t="s">
        <v>88</v>
      </c>
      <c r="J4" s="550" t="str">
        <f>各学校記入用!I3</f>
        <v/>
      </c>
      <c r="K4" s="552"/>
    </row>
    <row r="5" spans="1:11" ht="16.5" customHeight="1" thickBot="1">
      <c r="C5" s="49"/>
      <c r="D5" s="49"/>
      <c r="E5" s="49"/>
      <c r="F5" s="49"/>
      <c r="G5" s="49"/>
      <c r="H5" s="47"/>
      <c r="I5" s="50"/>
      <c r="J5" s="50"/>
      <c r="K5" s="50"/>
    </row>
    <row r="6" spans="1:11" ht="33" customHeight="1" thickTop="1" thickBot="1">
      <c r="B6" s="45" t="s">
        <v>89</v>
      </c>
      <c r="C6" s="553"/>
      <c r="D6" s="554"/>
      <c r="E6" s="554"/>
      <c r="F6" s="554"/>
      <c r="G6" s="555"/>
      <c r="H6" s="47"/>
      <c r="I6" s="51" t="s">
        <v>90</v>
      </c>
      <c r="J6" s="556" t="s">
        <v>91</v>
      </c>
      <c r="K6" s="557"/>
    </row>
    <row r="7" spans="1:11" ht="18" customHeight="1" thickTop="1" thickBot="1"/>
    <row r="8" spans="1:11" ht="25.5" customHeight="1" thickBot="1">
      <c r="B8" s="174" t="s">
        <v>92</v>
      </c>
      <c r="C8" s="525" t="s">
        <v>100</v>
      </c>
      <c r="D8" s="526"/>
      <c r="E8" s="526"/>
      <c r="F8" s="526"/>
      <c r="G8" s="52"/>
      <c r="H8" s="525" t="s">
        <v>101</v>
      </c>
      <c r="I8" s="526"/>
      <c r="J8" s="526"/>
      <c r="K8" s="527"/>
    </row>
    <row r="9" spans="1:11" ht="12.4" customHeight="1" thickTop="1">
      <c r="B9" s="558" t="s">
        <v>93</v>
      </c>
      <c r="C9" s="532">
        <f>基本入力!C12</f>
        <v>0</v>
      </c>
      <c r="D9" s="533"/>
      <c r="E9" s="533"/>
      <c r="F9" s="533"/>
      <c r="G9" s="534" t="s">
        <v>94</v>
      </c>
      <c r="H9" s="532"/>
      <c r="I9" s="533"/>
      <c r="J9" s="533"/>
      <c r="K9" s="538"/>
    </row>
    <row r="10" spans="1:11" ht="25.15" customHeight="1">
      <c r="B10" s="559"/>
      <c r="C10" s="528" t="str">
        <f>各学校記入用!C7</f>
        <v/>
      </c>
      <c r="D10" s="528"/>
      <c r="E10" s="528"/>
      <c r="F10" s="456"/>
      <c r="G10" s="535"/>
      <c r="H10" s="529"/>
      <c r="I10" s="530"/>
      <c r="J10" s="530"/>
      <c r="K10" s="531"/>
    </row>
    <row r="11" spans="1:11" ht="12.4" customHeight="1">
      <c r="B11" s="560" t="s">
        <v>95</v>
      </c>
      <c r="C11" s="497">
        <f>基本入力!$C$14</f>
        <v>0</v>
      </c>
      <c r="D11" s="498"/>
      <c r="E11" s="498"/>
      <c r="F11" s="498"/>
      <c r="G11" s="536" t="s">
        <v>96</v>
      </c>
      <c r="H11" s="539"/>
      <c r="I11" s="540"/>
      <c r="J11" s="540"/>
      <c r="K11" s="541"/>
    </row>
    <row r="12" spans="1:11" ht="25.15" customHeight="1">
      <c r="B12" s="559"/>
      <c r="C12" s="528" t="str">
        <f>各学校記入用!C8</f>
        <v/>
      </c>
      <c r="D12" s="528"/>
      <c r="E12" s="528"/>
      <c r="F12" s="456"/>
      <c r="G12" s="535"/>
      <c r="H12" s="529"/>
      <c r="I12" s="530"/>
      <c r="J12" s="530"/>
      <c r="K12" s="531"/>
    </row>
    <row r="13" spans="1:11" ht="12.4" customHeight="1" thickBot="1">
      <c r="B13" s="560" t="s">
        <v>97</v>
      </c>
      <c r="C13" s="497">
        <f>各学校記入用!S10</f>
        <v>0</v>
      </c>
      <c r="D13" s="498"/>
      <c r="E13" s="498"/>
      <c r="F13" s="498"/>
      <c r="G13" s="536" t="s">
        <v>98</v>
      </c>
      <c r="H13" s="539" t="str">
        <f>IFERROR(VLOOKUP($A14,部員一覧表!$A$2:$F$41,4,FALSE),"")</f>
        <v/>
      </c>
      <c r="I13" s="540"/>
      <c r="J13" s="540"/>
      <c r="K13" s="541"/>
    </row>
    <row r="14" spans="1:11" ht="25.15" customHeight="1" thickBot="1">
      <c r="A14" s="54"/>
      <c r="B14" s="563"/>
      <c r="C14" s="411" t="str">
        <f>各学校記入用!C10</f>
        <v/>
      </c>
      <c r="D14" s="411"/>
      <c r="E14" s="411"/>
      <c r="F14" s="542"/>
      <c r="G14" s="537"/>
      <c r="H14" s="543" t="str">
        <f>IFERROR(VLOOKUP($A14,部員一覧表!$A$2:$F$41,3,FALSE),"")</f>
        <v/>
      </c>
      <c r="I14" s="544"/>
      <c r="J14" s="544"/>
      <c r="K14" s="545"/>
    </row>
    <row r="15" spans="1:11" ht="25.5" customHeight="1" thickBot="1">
      <c r="A15" s="53" t="s">
        <v>102</v>
      </c>
      <c r="B15" s="175" t="s">
        <v>47</v>
      </c>
      <c r="C15" s="561" t="s">
        <v>99</v>
      </c>
      <c r="D15" s="561"/>
      <c r="E15" s="561"/>
      <c r="F15" s="561"/>
      <c r="G15" s="176"/>
      <c r="H15" s="561" t="s">
        <v>99</v>
      </c>
      <c r="I15" s="561"/>
      <c r="J15" s="561"/>
      <c r="K15" s="562"/>
    </row>
    <row r="16" spans="1:11" ht="12.4" customHeight="1">
      <c r="A16" s="511"/>
      <c r="B16" s="515">
        <f>各学校記入用!C12</f>
        <v>1</v>
      </c>
      <c r="C16" s="519" t="str">
        <f>各学校記入用!F12</f>
        <v/>
      </c>
      <c r="D16" s="520"/>
      <c r="E16" s="520"/>
      <c r="F16" s="521"/>
      <c r="G16" s="516"/>
      <c r="H16" s="522" t="str">
        <f>IFERROR(VLOOKUP($A16,部員一覧表!$A$2:$F$41,4,FALSE),"")</f>
        <v/>
      </c>
      <c r="I16" s="523"/>
      <c r="J16" s="523"/>
      <c r="K16" s="524"/>
    </row>
    <row r="17" spans="1:11" ht="25.15" customHeight="1">
      <c r="A17" s="509"/>
      <c r="B17" s="513"/>
      <c r="C17" s="500" t="str">
        <f>各学校記入用!D12</f>
        <v/>
      </c>
      <c r="D17" s="501"/>
      <c r="E17" s="501"/>
      <c r="F17" s="502"/>
      <c r="G17" s="504"/>
      <c r="H17" s="491" t="str">
        <f>IFERROR(VLOOKUP($A16,部員一覧表!$A$2:$F$41,3,FALSE),"")</f>
        <v/>
      </c>
      <c r="I17" s="492"/>
      <c r="J17" s="492"/>
      <c r="K17" s="493"/>
    </row>
    <row r="18" spans="1:11" ht="12.4" customHeight="1">
      <c r="A18" s="508"/>
      <c r="B18" s="512">
        <f>各学校記入用!C13</f>
        <v>2</v>
      </c>
      <c r="C18" s="497" t="str">
        <f>各学校記入用!F13</f>
        <v/>
      </c>
      <c r="D18" s="498"/>
      <c r="E18" s="498"/>
      <c r="F18" s="499"/>
      <c r="G18" s="503"/>
      <c r="H18" s="488" t="str">
        <f>IFERROR(VLOOKUP($A18,部員一覧表!$A$2:$F$41,4,FALSE),"")</f>
        <v/>
      </c>
      <c r="I18" s="489"/>
      <c r="J18" s="489"/>
      <c r="K18" s="490"/>
    </row>
    <row r="19" spans="1:11" ht="25.15" customHeight="1">
      <c r="A19" s="509"/>
      <c r="B19" s="513"/>
      <c r="C19" s="500" t="str">
        <f>各学校記入用!D13</f>
        <v/>
      </c>
      <c r="D19" s="501"/>
      <c r="E19" s="501"/>
      <c r="F19" s="502"/>
      <c r="G19" s="504"/>
      <c r="H19" s="491" t="str">
        <f>IFERROR(VLOOKUP($A18,部員一覧表!$A$2:$F$41,3,FALSE),"")</f>
        <v/>
      </c>
      <c r="I19" s="492"/>
      <c r="J19" s="492"/>
      <c r="K19" s="493"/>
    </row>
    <row r="20" spans="1:11" ht="12.4" customHeight="1">
      <c r="A20" s="508"/>
      <c r="B20" s="512">
        <f>各学校記入用!C14</f>
        <v>3</v>
      </c>
      <c r="C20" s="497" t="str">
        <f>各学校記入用!F14</f>
        <v/>
      </c>
      <c r="D20" s="498"/>
      <c r="E20" s="498"/>
      <c r="F20" s="499"/>
      <c r="G20" s="503"/>
      <c r="H20" s="488" t="str">
        <f>IFERROR(VLOOKUP($A20,部員一覧表!$A$2:$F$41,4,FALSE),"")</f>
        <v/>
      </c>
      <c r="I20" s="489"/>
      <c r="J20" s="489"/>
      <c r="K20" s="490"/>
    </row>
    <row r="21" spans="1:11" ht="25.15" customHeight="1">
      <c r="A21" s="509"/>
      <c r="B21" s="513"/>
      <c r="C21" s="500" t="str">
        <f>各学校記入用!D14</f>
        <v/>
      </c>
      <c r="D21" s="501"/>
      <c r="E21" s="501"/>
      <c r="F21" s="502"/>
      <c r="G21" s="504"/>
      <c r="H21" s="491" t="str">
        <f>IFERROR(VLOOKUP($A20,部員一覧表!$A$2:$F$41,3,FALSE),"")</f>
        <v/>
      </c>
      <c r="I21" s="492"/>
      <c r="J21" s="492"/>
      <c r="K21" s="493"/>
    </row>
    <row r="22" spans="1:11" ht="12.4" customHeight="1">
      <c r="A22" s="508"/>
      <c r="B22" s="512">
        <f>各学校記入用!C15</f>
        <v>4</v>
      </c>
      <c r="C22" s="497" t="str">
        <f>各学校記入用!F15</f>
        <v/>
      </c>
      <c r="D22" s="498"/>
      <c r="E22" s="498"/>
      <c r="F22" s="499"/>
      <c r="G22" s="503"/>
      <c r="H22" s="488" t="str">
        <f>IFERROR(VLOOKUP($A22,部員一覧表!$A$2:$F$41,4,FALSE),"")</f>
        <v/>
      </c>
      <c r="I22" s="489"/>
      <c r="J22" s="489"/>
      <c r="K22" s="490"/>
    </row>
    <row r="23" spans="1:11" ht="25.15" customHeight="1">
      <c r="A23" s="509"/>
      <c r="B23" s="513"/>
      <c r="C23" s="500" t="str">
        <f>各学校記入用!D15</f>
        <v/>
      </c>
      <c r="D23" s="501"/>
      <c r="E23" s="501"/>
      <c r="F23" s="502"/>
      <c r="G23" s="504"/>
      <c r="H23" s="491" t="str">
        <f>IFERROR(VLOOKUP($A22,部員一覧表!$A$2:$F$41,3,FALSE),"")</f>
        <v/>
      </c>
      <c r="I23" s="492"/>
      <c r="J23" s="492"/>
      <c r="K23" s="493"/>
    </row>
    <row r="24" spans="1:11" ht="12.4" customHeight="1">
      <c r="A24" s="508"/>
      <c r="B24" s="512">
        <f>各学校記入用!C16</f>
        <v>5</v>
      </c>
      <c r="C24" s="497" t="str">
        <f>各学校記入用!F16</f>
        <v/>
      </c>
      <c r="D24" s="498"/>
      <c r="E24" s="498"/>
      <c r="F24" s="499"/>
      <c r="G24" s="503"/>
      <c r="H24" s="488" t="str">
        <f>IFERROR(VLOOKUP($A24,部員一覧表!$A$2:$F$41,4,FALSE),"")</f>
        <v/>
      </c>
      <c r="I24" s="489"/>
      <c r="J24" s="489"/>
      <c r="K24" s="490"/>
    </row>
    <row r="25" spans="1:11" ht="25.15" customHeight="1">
      <c r="A25" s="509"/>
      <c r="B25" s="513"/>
      <c r="C25" s="500" t="str">
        <f>各学校記入用!D16</f>
        <v/>
      </c>
      <c r="D25" s="501"/>
      <c r="E25" s="501"/>
      <c r="F25" s="502"/>
      <c r="G25" s="504"/>
      <c r="H25" s="491" t="str">
        <f>IFERROR(VLOOKUP($A24,部員一覧表!$A$2:$F$41,3,FALSE),"")</f>
        <v/>
      </c>
      <c r="I25" s="492"/>
      <c r="J25" s="492"/>
      <c r="K25" s="493"/>
    </row>
    <row r="26" spans="1:11" ht="12.4" customHeight="1">
      <c r="A26" s="508"/>
      <c r="B26" s="512">
        <f>各学校記入用!C17</f>
        <v>6</v>
      </c>
      <c r="C26" s="497" t="str">
        <f>各学校記入用!F17</f>
        <v/>
      </c>
      <c r="D26" s="498"/>
      <c r="E26" s="498"/>
      <c r="F26" s="499"/>
      <c r="G26" s="503"/>
      <c r="H26" s="488" t="str">
        <f>IFERROR(VLOOKUP($A26,部員一覧表!$A$2:$F$41,4,FALSE),"")</f>
        <v/>
      </c>
      <c r="I26" s="489"/>
      <c r="J26" s="489"/>
      <c r="K26" s="490"/>
    </row>
    <row r="27" spans="1:11" ht="25.15" customHeight="1">
      <c r="A27" s="509"/>
      <c r="B27" s="513"/>
      <c r="C27" s="500" t="str">
        <f>各学校記入用!D17</f>
        <v/>
      </c>
      <c r="D27" s="501"/>
      <c r="E27" s="501"/>
      <c r="F27" s="502"/>
      <c r="G27" s="504"/>
      <c r="H27" s="491" t="str">
        <f>IFERROR(VLOOKUP($A26,部員一覧表!$A$2:$F$41,3,FALSE),"")</f>
        <v/>
      </c>
      <c r="I27" s="492"/>
      <c r="J27" s="492"/>
      <c r="K27" s="493"/>
    </row>
    <row r="28" spans="1:11" ht="12.4" customHeight="1">
      <c r="A28" s="508"/>
      <c r="B28" s="512">
        <f>各学校記入用!C18</f>
        <v>7</v>
      </c>
      <c r="C28" s="497" t="str">
        <f>各学校記入用!F18</f>
        <v/>
      </c>
      <c r="D28" s="498"/>
      <c r="E28" s="498"/>
      <c r="F28" s="499"/>
      <c r="G28" s="503"/>
      <c r="H28" s="488" t="str">
        <f>IFERROR(VLOOKUP($A28,部員一覧表!$A$2:$F$41,4,FALSE),"")</f>
        <v/>
      </c>
      <c r="I28" s="489"/>
      <c r="J28" s="489"/>
      <c r="K28" s="490"/>
    </row>
    <row r="29" spans="1:11" ht="25.15" customHeight="1">
      <c r="A29" s="509"/>
      <c r="B29" s="513"/>
      <c r="C29" s="500" t="str">
        <f>各学校記入用!D18</f>
        <v/>
      </c>
      <c r="D29" s="501"/>
      <c r="E29" s="501"/>
      <c r="F29" s="502"/>
      <c r="G29" s="504"/>
      <c r="H29" s="491" t="str">
        <f>IFERROR(VLOOKUP($A28,部員一覧表!$A$2:$F$41,3,FALSE),"")</f>
        <v/>
      </c>
      <c r="I29" s="492"/>
      <c r="J29" s="492"/>
      <c r="K29" s="493"/>
    </row>
    <row r="30" spans="1:11" ht="12.4" customHeight="1">
      <c r="A30" s="508"/>
      <c r="B30" s="512">
        <f>各学校記入用!C19</f>
        <v>8</v>
      </c>
      <c r="C30" s="497" t="str">
        <f>各学校記入用!F19</f>
        <v/>
      </c>
      <c r="D30" s="498"/>
      <c r="E30" s="498"/>
      <c r="F30" s="499"/>
      <c r="G30" s="503"/>
      <c r="H30" s="488" t="str">
        <f>IFERROR(VLOOKUP($A30,部員一覧表!$A$2:$F$41,4,FALSE),"")</f>
        <v/>
      </c>
      <c r="I30" s="489"/>
      <c r="J30" s="489"/>
      <c r="K30" s="490"/>
    </row>
    <row r="31" spans="1:11" ht="25.15" customHeight="1">
      <c r="A31" s="509"/>
      <c r="B31" s="513"/>
      <c r="C31" s="500" t="str">
        <f>各学校記入用!D19</f>
        <v/>
      </c>
      <c r="D31" s="501"/>
      <c r="E31" s="501"/>
      <c r="F31" s="502"/>
      <c r="G31" s="504"/>
      <c r="H31" s="491" t="str">
        <f>IFERROR(VLOOKUP($A30,部員一覧表!$A$2:$F$41,3,FALSE),"")</f>
        <v/>
      </c>
      <c r="I31" s="492"/>
      <c r="J31" s="492"/>
      <c r="K31" s="493"/>
    </row>
    <row r="32" spans="1:11" ht="12.4" customHeight="1">
      <c r="A32" s="508"/>
      <c r="B32" s="512">
        <f>各学校記入用!C20</f>
        <v>9</v>
      </c>
      <c r="C32" s="497" t="str">
        <f>各学校記入用!F20</f>
        <v/>
      </c>
      <c r="D32" s="498"/>
      <c r="E32" s="498"/>
      <c r="F32" s="499"/>
      <c r="G32" s="503"/>
      <c r="H32" s="488" t="str">
        <f>IFERROR(VLOOKUP($A32,部員一覧表!$A$2:$F$41,4,FALSE),"")</f>
        <v/>
      </c>
      <c r="I32" s="489"/>
      <c r="J32" s="489"/>
      <c r="K32" s="490"/>
    </row>
    <row r="33" spans="1:11" ht="25.15" customHeight="1">
      <c r="A33" s="509"/>
      <c r="B33" s="513"/>
      <c r="C33" s="500" t="str">
        <f>各学校記入用!D20</f>
        <v/>
      </c>
      <c r="D33" s="501"/>
      <c r="E33" s="501"/>
      <c r="F33" s="502"/>
      <c r="G33" s="504"/>
      <c r="H33" s="491" t="str">
        <f>IFERROR(VLOOKUP($A32,部員一覧表!$A$2:$F$41,3,FALSE),"")</f>
        <v/>
      </c>
      <c r="I33" s="492"/>
      <c r="J33" s="492"/>
      <c r="K33" s="493"/>
    </row>
    <row r="34" spans="1:11" ht="12.4" customHeight="1">
      <c r="A34" s="508"/>
      <c r="B34" s="512">
        <f>各学校記入用!C21</f>
        <v>10</v>
      </c>
      <c r="C34" s="497" t="str">
        <f>各学校記入用!F21</f>
        <v/>
      </c>
      <c r="D34" s="498"/>
      <c r="E34" s="498"/>
      <c r="F34" s="499"/>
      <c r="G34" s="503"/>
      <c r="H34" s="488" t="str">
        <f>IFERROR(VLOOKUP($A34,部員一覧表!$A$2:$F$41,4,FALSE),"")</f>
        <v/>
      </c>
      <c r="I34" s="489"/>
      <c r="J34" s="489"/>
      <c r="K34" s="490"/>
    </row>
    <row r="35" spans="1:11" ht="25.15" customHeight="1">
      <c r="A35" s="509"/>
      <c r="B35" s="513"/>
      <c r="C35" s="500" t="str">
        <f>各学校記入用!D21</f>
        <v/>
      </c>
      <c r="D35" s="501"/>
      <c r="E35" s="501"/>
      <c r="F35" s="502"/>
      <c r="G35" s="504"/>
      <c r="H35" s="491" t="str">
        <f>IFERROR(VLOOKUP($A34,部員一覧表!$A$2:$F$41,3,FALSE),"")</f>
        <v/>
      </c>
      <c r="I35" s="492"/>
      <c r="J35" s="492"/>
      <c r="K35" s="493"/>
    </row>
    <row r="36" spans="1:11" ht="12.4" customHeight="1">
      <c r="A36" s="508"/>
      <c r="B36" s="512">
        <f>各学校記入用!C22</f>
        <v>11</v>
      </c>
      <c r="C36" s="497" t="str">
        <f>各学校記入用!F22</f>
        <v/>
      </c>
      <c r="D36" s="498"/>
      <c r="E36" s="498"/>
      <c r="F36" s="499"/>
      <c r="G36" s="503"/>
      <c r="H36" s="488" t="str">
        <f>IFERROR(VLOOKUP($A36,部員一覧表!$A$2:$F$41,4,FALSE),"")</f>
        <v/>
      </c>
      <c r="I36" s="489"/>
      <c r="J36" s="489"/>
      <c r="K36" s="490"/>
    </row>
    <row r="37" spans="1:11" ht="25.15" customHeight="1">
      <c r="A37" s="509"/>
      <c r="B37" s="513"/>
      <c r="C37" s="500" t="str">
        <f>各学校記入用!D22</f>
        <v/>
      </c>
      <c r="D37" s="501"/>
      <c r="E37" s="501"/>
      <c r="F37" s="502"/>
      <c r="G37" s="504"/>
      <c r="H37" s="491" t="str">
        <f>IFERROR(VLOOKUP($A36,部員一覧表!$A$2:$F$41,3,FALSE),"")</f>
        <v/>
      </c>
      <c r="I37" s="492"/>
      <c r="J37" s="492"/>
      <c r="K37" s="493"/>
    </row>
    <row r="38" spans="1:11" ht="12.4" customHeight="1">
      <c r="A38" s="508"/>
      <c r="B38" s="512">
        <f>各学校記入用!C23</f>
        <v>12</v>
      </c>
      <c r="C38" s="497" t="str">
        <f>各学校記入用!F23</f>
        <v/>
      </c>
      <c r="D38" s="498"/>
      <c r="E38" s="498"/>
      <c r="F38" s="499"/>
      <c r="G38" s="503"/>
      <c r="H38" s="488" t="str">
        <f>IFERROR(VLOOKUP($A38,部員一覧表!$A$2:$F$41,4,FALSE),"")</f>
        <v/>
      </c>
      <c r="I38" s="489"/>
      <c r="J38" s="489"/>
      <c r="K38" s="490"/>
    </row>
    <row r="39" spans="1:11" ht="25.15" customHeight="1" thickBot="1">
      <c r="A39" s="510"/>
      <c r="B39" s="518"/>
      <c r="C39" s="505" t="str">
        <f>各学校記入用!D23</f>
        <v/>
      </c>
      <c r="D39" s="506"/>
      <c r="E39" s="506"/>
      <c r="F39" s="507"/>
      <c r="G39" s="517"/>
      <c r="H39" s="494" t="str">
        <f>IFERROR(VLOOKUP($A38,部員一覧表!$A$2:$F$41,3,FALSE),"")</f>
        <v/>
      </c>
      <c r="I39" s="495"/>
      <c r="J39" s="495"/>
      <c r="K39" s="496"/>
    </row>
    <row r="40" spans="1:11" ht="7.5" customHeight="1"/>
    <row r="41" spans="1:11" ht="18" customHeight="1">
      <c r="B41" s="514" t="s">
        <v>134</v>
      </c>
      <c r="C41" s="514"/>
      <c r="D41" s="514"/>
      <c r="E41" s="514"/>
      <c r="F41" s="514"/>
      <c r="G41" s="514"/>
      <c r="H41" s="514"/>
      <c r="I41" s="514"/>
      <c r="J41" s="514"/>
      <c r="K41" s="514"/>
    </row>
    <row r="42" spans="1:11" ht="17.25" customHeight="1">
      <c r="B42" s="514" t="s">
        <v>135</v>
      </c>
      <c r="C42" s="514"/>
      <c r="D42" s="514"/>
      <c r="E42" s="514"/>
      <c r="F42" s="514"/>
      <c r="G42" s="514"/>
      <c r="H42" s="514"/>
      <c r="I42" s="514"/>
      <c r="J42" s="514"/>
      <c r="K42" s="514"/>
    </row>
  </sheetData>
  <mergeCells count="114">
    <mergeCell ref="B1:K1"/>
    <mergeCell ref="C2:K2"/>
    <mergeCell ref="C4:G4"/>
    <mergeCell ref="J4:K4"/>
    <mergeCell ref="C6:G6"/>
    <mergeCell ref="J6:K6"/>
    <mergeCell ref="B9:B10"/>
    <mergeCell ref="B11:B12"/>
    <mergeCell ref="C15:F15"/>
    <mergeCell ref="H15:K15"/>
    <mergeCell ref="B13:B14"/>
    <mergeCell ref="C16:F16"/>
    <mergeCell ref="C17:F17"/>
    <mergeCell ref="H16:K16"/>
    <mergeCell ref="H17:K17"/>
    <mergeCell ref="H18:K18"/>
    <mergeCell ref="C8:F8"/>
    <mergeCell ref="H8:K8"/>
    <mergeCell ref="C10:F10"/>
    <mergeCell ref="H10:K10"/>
    <mergeCell ref="C12:F12"/>
    <mergeCell ref="H12:K12"/>
    <mergeCell ref="C11:F11"/>
    <mergeCell ref="C9:F9"/>
    <mergeCell ref="C13:F13"/>
    <mergeCell ref="G9:G10"/>
    <mergeCell ref="G11:G12"/>
    <mergeCell ref="G13:G14"/>
    <mergeCell ref="H9:K9"/>
    <mergeCell ref="H11:K11"/>
    <mergeCell ref="H13:K13"/>
    <mergeCell ref="C14:F14"/>
    <mergeCell ref="H14:K14"/>
    <mergeCell ref="B32:B33"/>
    <mergeCell ref="B34:B35"/>
    <mergeCell ref="B36:B37"/>
    <mergeCell ref="B41:K41"/>
    <mergeCell ref="B42:K42"/>
    <mergeCell ref="B16:B17"/>
    <mergeCell ref="G16:G17"/>
    <mergeCell ref="G18:G19"/>
    <mergeCell ref="B18:B19"/>
    <mergeCell ref="G38:G39"/>
    <mergeCell ref="G32:G33"/>
    <mergeCell ref="G30:G31"/>
    <mergeCell ref="H28:K28"/>
    <mergeCell ref="H29:K29"/>
    <mergeCell ref="H30:K30"/>
    <mergeCell ref="H31:K31"/>
    <mergeCell ref="H32:K32"/>
    <mergeCell ref="H33:K33"/>
    <mergeCell ref="H34:K34"/>
    <mergeCell ref="H35:K35"/>
    <mergeCell ref="H19:K19"/>
    <mergeCell ref="B38:B39"/>
    <mergeCell ref="C33:F33"/>
    <mergeCell ref="C34:F34"/>
    <mergeCell ref="B20:B21"/>
    <mergeCell ref="B22:B23"/>
    <mergeCell ref="B24:B25"/>
    <mergeCell ref="B26:B27"/>
    <mergeCell ref="B28:B29"/>
    <mergeCell ref="B30:B31"/>
    <mergeCell ref="C18:F18"/>
    <mergeCell ref="C19:F19"/>
    <mergeCell ref="C20:F20"/>
    <mergeCell ref="C21:F21"/>
    <mergeCell ref="C22:F22"/>
    <mergeCell ref="C23:F23"/>
    <mergeCell ref="G20:G21"/>
    <mergeCell ref="G22:G23"/>
    <mergeCell ref="G24:G25"/>
    <mergeCell ref="G26:G27"/>
    <mergeCell ref="H20:K20"/>
    <mergeCell ref="H21:K21"/>
    <mergeCell ref="H22:K22"/>
    <mergeCell ref="H23:K23"/>
    <mergeCell ref="H24:K24"/>
    <mergeCell ref="H25:K25"/>
    <mergeCell ref="H26:K26"/>
    <mergeCell ref="H27:K27"/>
    <mergeCell ref="A34:A35"/>
    <mergeCell ref="A36:A37"/>
    <mergeCell ref="A38:A39"/>
    <mergeCell ref="A16:A17"/>
    <mergeCell ref="A18:A19"/>
    <mergeCell ref="A20:A21"/>
    <mergeCell ref="A22:A23"/>
    <mergeCell ref="A24:A25"/>
    <mergeCell ref="A26:A27"/>
    <mergeCell ref="A28:A29"/>
    <mergeCell ref="A30:A31"/>
    <mergeCell ref="A32:A33"/>
    <mergeCell ref="H36:K36"/>
    <mergeCell ref="H37:K37"/>
    <mergeCell ref="H38:K38"/>
    <mergeCell ref="H39:K39"/>
    <mergeCell ref="C24:F24"/>
    <mergeCell ref="C25:F25"/>
    <mergeCell ref="C26:F26"/>
    <mergeCell ref="C27:F27"/>
    <mergeCell ref="C28:F28"/>
    <mergeCell ref="C29:F29"/>
    <mergeCell ref="C30:F30"/>
    <mergeCell ref="C31:F31"/>
    <mergeCell ref="C32:F32"/>
    <mergeCell ref="G34:G35"/>
    <mergeCell ref="G36:G37"/>
    <mergeCell ref="G28:G29"/>
    <mergeCell ref="C38:F38"/>
    <mergeCell ref="C39:F39"/>
    <mergeCell ref="C35:F35"/>
    <mergeCell ref="C36:F36"/>
    <mergeCell ref="C37:F37"/>
  </mergeCells>
  <phoneticPr fontId="1"/>
  <conditionalFormatting sqref="L1:IW17 C17 B16 H17 H19:I19 B18 B20 B22 B24 B26 B28 B30 B32 B34 B36 B40:IW65551 B38 C39:D39 H39:I39 C37:D37 H37:I37 C35:D35 H35:I35 C33:D33 H33:I33 C31:D31 H31:I31 C29:D29 H29:I29 C27:D27 H27:I27 C25:D25 H25:I25 C23:D23 H23:I23 C21:D21 H21:I21 C19:D19 L19:IW19 L21:IW21 L23:IW23 L25:IW25 L27:IW27 L29:IW29 L31:IW31 L33:IW33 L35:IW35 L37:IW37 L39:IW39 B1:K8 B11:C11 B9:C9 B13:C13 C10:F10 G9:H9 C12:F12 C14:F14 H10:K10 H12:K12 G11:H11 H14:K14 G13:H13">
    <cfRule type="cellIs" dxfId="11" priority="12" stopIfTrue="1" operator="equal">
      <formula>0</formula>
    </cfRule>
  </conditionalFormatting>
  <conditionalFormatting sqref="L18:IW18">
    <cfRule type="cellIs" dxfId="10" priority="11" stopIfTrue="1" operator="equal">
      <formula>0</formula>
    </cfRule>
  </conditionalFormatting>
  <conditionalFormatting sqref="L20:IW20">
    <cfRule type="cellIs" dxfId="9" priority="10" stopIfTrue="1" operator="equal">
      <formula>0</formula>
    </cfRule>
  </conditionalFormatting>
  <conditionalFormatting sqref="L22:IW22">
    <cfRule type="cellIs" dxfId="8" priority="9" stopIfTrue="1" operator="equal">
      <formula>0</formula>
    </cfRule>
  </conditionalFormatting>
  <conditionalFormatting sqref="L24:IW24">
    <cfRule type="cellIs" dxfId="7" priority="8" stopIfTrue="1" operator="equal">
      <formula>0</formula>
    </cfRule>
  </conditionalFormatting>
  <conditionalFormatting sqref="L26:IW26">
    <cfRule type="cellIs" dxfId="6" priority="7" stopIfTrue="1" operator="equal">
      <formula>0</formula>
    </cfRule>
  </conditionalFormatting>
  <conditionalFormatting sqref="L28:IW28">
    <cfRule type="cellIs" dxfId="5" priority="6" stopIfTrue="1" operator="equal">
      <formula>0</formula>
    </cfRule>
  </conditionalFormatting>
  <conditionalFormatting sqref="L30:IW30">
    <cfRule type="cellIs" dxfId="4" priority="5" stopIfTrue="1" operator="equal">
      <formula>0</formula>
    </cfRule>
  </conditionalFormatting>
  <conditionalFormatting sqref="L32:IW32">
    <cfRule type="cellIs" dxfId="3" priority="4" stopIfTrue="1" operator="equal">
      <formula>0</formula>
    </cfRule>
  </conditionalFormatting>
  <conditionalFormatting sqref="L34:IW34">
    <cfRule type="cellIs" dxfId="2" priority="3" stopIfTrue="1" operator="equal">
      <formula>0</formula>
    </cfRule>
  </conditionalFormatting>
  <conditionalFormatting sqref="L36:IW36">
    <cfRule type="cellIs" dxfId="1" priority="2" stopIfTrue="1" operator="equal">
      <formula>0</formula>
    </cfRule>
  </conditionalFormatting>
  <conditionalFormatting sqref="L38:IW38">
    <cfRule type="cellIs" dxfId="0" priority="1" stopIfTrue="1" operator="equal">
      <formula>0</formula>
    </cfRule>
  </conditionalFormatting>
  <pageMargins left="0.78740157480314965" right="0.78740157480314965" top="0.39370078740157483" bottom="0.39370078740157483" header="0.51181102362204722" footer="0.51181102362204722"/>
  <pageSetup paperSize="9" scale="95"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5</vt:i4>
      </vt:variant>
    </vt:vector>
  </HeadingPairs>
  <TitlesOfParts>
    <vt:vector size="12" baseType="lpstr">
      <vt:lpstr>基本入力</vt:lpstr>
      <vt:lpstr>部員一覧表</vt:lpstr>
      <vt:lpstr>各学校記入用</vt:lpstr>
      <vt:lpstr>パンフレット</vt:lpstr>
      <vt:lpstr>申込用紙</vt:lpstr>
      <vt:lpstr>コーチ任命承諾願い</vt:lpstr>
      <vt:lpstr>エントリー変更</vt:lpstr>
      <vt:lpstr>エントリー変更!Print_Area</vt:lpstr>
      <vt:lpstr>コーチ任命承諾願い!Print_Area</vt:lpstr>
      <vt:lpstr>パンフレット!Print_Area</vt:lpstr>
      <vt:lpstr>各学校記入用!Print_Area</vt:lpstr>
      <vt:lpstr>申込用紙!Print_Area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Koji Nakakarumai</dc:creator>
  <cp:lastModifiedBy>FJ-USER</cp:lastModifiedBy>
  <cp:lastPrinted>2017-05-23T12:25:54Z</cp:lastPrinted>
  <dcterms:created xsi:type="dcterms:W3CDTF">2016-12-31T04:15:06Z</dcterms:created>
  <dcterms:modified xsi:type="dcterms:W3CDTF">2017-09-01T09:51:13Z</dcterms:modified>
</cp:coreProperties>
</file>