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5" windowWidth="20730" windowHeight="9375" activeTab="1"/>
  </bookViews>
  <sheets>
    <sheet name="基本入力" sheetId="1" r:id="rId1"/>
    <sheet name="部員一覧表" sheetId="2" r:id="rId2"/>
    <sheet name="各学校記入用" sheetId="3" r:id="rId3"/>
    <sheet name="パンフレット" sheetId="5" r:id="rId4"/>
    <sheet name="申込用紙" sheetId="6" r:id="rId5"/>
    <sheet name="コーチ任命承諾願い" sheetId="7" r:id="rId6"/>
    <sheet name="エントリー変更" sheetId="8" r:id="rId7"/>
  </sheets>
  <definedNames>
    <definedName name="_xlnm.Print_Area" localSheetId="6">エントリー変更!$B$1:$K$42</definedName>
    <definedName name="_xlnm.Print_Area" localSheetId="5">コーチ任命承諾願い!$A$1:$AP$52</definedName>
    <definedName name="_xlnm.Print_Area" localSheetId="3">パンフレット!$B$2:$M$40</definedName>
    <definedName name="_xlnm.Print_Area" localSheetId="2">各学校記入用!$B$1:$R$25</definedName>
    <definedName name="_xlnm.Print_Area" localSheetId="4">申込用紙!$B$1:$H$35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8" l="1"/>
  <c r="H14" i="8"/>
  <c r="C9" i="8"/>
  <c r="C11" i="8"/>
  <c r="Y23" i="3"/>
  <c r="Y22" i="3"/>
  <c r="Y21" i="3"/>
  <c r="Y20" i="3"/>
  <c r="Y19" i="3"/>
  <c r="Y18" i="3"/>
  <c r="Y17" i="3"/>
  <c r="Y16" i="3"/>
  <c r="Y15" i="3"/>
  <c r="Y14" i="3"/>
  <c r="Y13" i="3"/>
  <c r="Y12" i="3"/>
  <c r="M40" i="5" l="1"/>
  <c r="M39" i="5"/>
  <c r="M38" i="5"/>
  <c r="M37" i="5"/>
  <c r="M36" i="5"/>
  <c r="M35" i="5"/>
  <c r="M34" i="5"/>
  <c r="M33" i="5"/>
  <c r="M32" i="5"/>
  <c r="M31" i="5"/>
  <c r="M30" i="5"/>
  <c r="M29" i="5"/>
  <c r="L40" i="5"/>
  <c r="L39" i="5"/>
  <c r="L38" i="5"/>
  <c r="L37" i="5"/>
  <c r="L36" i="5"/>
  <c r="L35" i="5"/>
  <c r="L34" i="5"/>
  <c r="L33" i="5"/>
  <c r="L32" i="5"/>
  <c r="L31" i="5"/>
  <c r="L30" i="5"/>
  <c r="L29" i="5"/>
  <c r="I40" i="5"/>
  <c r="I39" i="5"/>
  <c r="I38" i="5"/>
  <c r="I37" i="5"/>
  <c r="I36" i="5"/>
  <c r="I35" i="5"/>
  <c r="I34" i="5"/>
  <c r="I33" i="5"/>
  <c r="I32" i="5"/>
  <c r="I31" i="5"/>
  <c r="I30" i="5"/>
  <c r="I29" i="5"/>
  <c r="H40" i="5"/>
  <c r="H39" i="5"/>
  <c r="H38" i="5"/>
  <c r="H37" i="5"/>
  <c r="H36" i="5"/>
  <c r="H35" i="5"/>
  <c r="H34" i="5"/>
  <c r="H33" i="5"/>
  <c r="H32" i="5"/>
  <c r="H31" i="5"/>
  <c r="H30" i="5"/>
  <c r="H29" i="5"/>
  <c r="B38" i="5" l="1"/>
  <c r="O8" i="3" l="1"/>
  <c r="O7" i="3"/>
  <c r="J26" i="5" l="1"/>
  <c r="J24" i="5"/>
  <c r="C3" i="3"/>
  <c r="B1" i="6" s="1"/>
  <c r="D10" i="3"/>
  <c r="G23" i="3"/>
  <c r="X23" i="3"/>
  <c r="F23" i="3" s="1"/>
  <c r="W23" i="3"/>
  <c r="E23" i="3" s="1"/>
  <c r="V23" i="3"/>
  <c r="G22" i="3"/>
  <c r="X22" i="3"/>
  <c r="W22" i="3"/>
  <c r="E22" i="3" s="1"/>
  <c r="V22" i="3"/>
  <c r="D22" i="3" s="1"/>
  <c r="G21" i="3"/>
  <c r="X21" i="3"/>
  <c r="F21" i="3" s="1"/>
  <c r="W21" i="3"/>
  <c r="E21" i="3" s="1"/>
  <c r="V21" i="3"/>
  <c r="G20" i="3"/>
  <c r="X20" i="3"/>
  <c r="W20" i="3"/>
  <c r="V20" i="3"/>
  <c r="D20" i="3" s="1"/>
  <c r="X19" i="3"/>
  <c r="W19" i="3"/>
  <c r="V19" i="3"/>
  <c r="G18" i="3"/>
  <c r="X18" i="3"/>
  <c r="W18" i="3"/>
  <c r="E18" i="3" s="1"/>
  <c r="V18" i="3"/>
  <c r="D18" i="3" s="1"/>
  <c r="X17" i="3"/>
  <c r="W17" i="3"/>
  <c r="E17" i="3" s="1"/>
  <c r="V17" i="3"/>
  <c r="G16" i="3"/>
  <c r="X16" i="3"/>
  <c r="W16" i="3"/>
  <c r="E16" i="3" s="1"/>
  <c r="V16" i="3"/>
  <c r="D16" i="3" s="1"/>
  <c r="G15" i="3"/>
  <c r="X15" i="3"/>
  <c r="F15" i="3" s="1"/>
  <c r="W15" i="3"/>
  <c r="E15" i="3" s="1"/>
  <c r="V15" i="3"/>
  <c r="G14" i="3"/>
  <c r="X14" i="3"/>
  <c r="W14" i="3"/>
  <c r="E14" i="3" s="1"/>
  <c r="V14" i="3"/>
  <c r="D14" i="3" s="1"/>
  <c r="G13" i="3"/>
  <c r="X13" i="3"/>
  <c r="F13" i="3" s="1"/>
  <c r="W13" i="3"/>
  <c r="E13" i="3" s="1"/>
  <c r="V13" i="3"/>
  <c r="X12" i="3"/>
  <c r="W12" i="3"/>
  <c r="V12" i="3"/>
  <c r="D12" i="3" s="1"/>
  <c r="U10" i="3"/>
  <c r="C10" i="3" s="1"/>
  <c r="U9" i="3"/>
  <c r="W8" i="3"/>
  <c r="U8" i="3"/>
  <c r="H17" i="8"/>
  <c r="H38" i="8"/>
  <c r="H36" i="8"/>
  <c r="H34" i="8"/>
  <c r="H32" i="8"/>
  <c r="H30" i="8"/>
  <c r="H28" i="8"/>
  <c r="H26" i="8"/>
  <c r="H24" i="8"/>
  <c r="H22" i="8"/>
  <c r="H20" i="8"/>
  <c r="H18" i="8"/>
  <c r="H39" i="8"/>
  <c r="H37" i="8"/>
  <c r="H35" i="8"/>
  <c r="H33" i="8"/>
  <c r="H31" i="8"/>
  <c r="H29" i="8"/>
  <c r="H27" i="8"/>
  <c r="H25" i="8"/>
  <c r="H23" i="8"/>
  <c r="H21" i="8"/>
  <c r="H19" i="8"/>
  <c r="H16" i="8"/>
  <c r="E5" i="6"/>
  <c r="C5" i="6"/>
  <c r="S10" i="3"/>
  <c r="J27" i="5"/>
  <c r="D26" i="5"/>
  <c r="C26" i="5"/>
  <c r="J25" i="5"/>
  <c r="G24" i="5"/>
  <c r="C24" i="5"/>
  <c r="C5" i="3"/>
  <c r="C4" i="3"/>
  <c r="S23" i="3"/>
  <c r="S22" i="3"/>
  <c r="S21" i="3"/>
  <c r="S20" i="3"/>
  <c r="S19" i="3"/>
  <c r="S18" i="3"/>
  <c r="S17" i="3"/>
  <c r="S16" i="3"/>
  <c r="S15" i="3"/>
  <c r="S14" i="3"/>
  <c r="S13" i="3"/>
  <c r="S12" i="3"/>
  <c r="U12" i="3" s="1"/>
  <c r="C12" i="3" s="1"/>
  <c r="H8" i="5" s="1"/>
  <c r="E8" i="3"/>
  <c r="F6" i="3"/>
  <c r="C9" i="3"/>
  <c r="C8" i="3"/>
  <c r="C7" i="3"/>
  <c r="I3" i="3"/>
  <c r="F5" i="3"/>
  <c r="O12" i="7" s="1"/>
  <c r="F4" i="3"/>
  <c r="E2" i="6" s="1"/>
  <c r="C6" i="3"/>
  <c r="E7" i="6" l="1"/>
  <c r="C13" i="8"/>
  <c r="C7" i="6"/>
  <c r="J5" i="5"/>
  <c r="E8" i="6"/>
  <c r="J6" i="5"/>
  <c r="I10" i="5"/>
  <c r="M11" i="5"/>
  <c r="L13" i="5"/>
  <c r="I18" i="5"/>
  <c r="M19" i="5"/>
  <c r="L10" i="5"/>
  <c r="M16" i="5"/>
  <c r="L18" i="5"/>
  <c r="I12" i="5"/>
  <c r="M10" i="5"/>
  <c r="L12" i="5"/>
  <c r="M18" i="5"/>
  <c r="L9" i="5"/>
  <c r="I14" i="5"/>
  <c r="L17" i="5"/>
  <c r="M12" i="5"/>
  <c r="L14" i="5"/>
  <c r="I8" i="5"/>
  <c r="M9" i="5"/>
  <c r="L11" i="5"/>
  <c r="I16" i="5"/>
  <c r="M17" i="5"/>
  <c r="L19" i="5"/>
  <c r="M14" i="5"/>
  <c r="G3" i="5"/>
  <c r="C3" i="5"/>
  <c r="C10" i="8"/>
  <c r="C12" i="8"/>
  <c r="C5" i="5"/>
  <c r="O10" i="7"/>
  <c r="B18" i="5"/>
  <c r="C4" i="6"/>
  <c r="H17" i="7"/>
  <c r="C2" i="8"/>
  <c r="D5" i="5"/>
  <c r="O8" i="7"/>
  <c r="G3" i="6"/>
  <c r="C4" i="8"/>
  <c r="D19" i="3"/>
  <c r="G12" i="3"/>
  <c r="E15" i="6"/>
  <c r="E31" i="6"/>
  <c r="E19" i="3"/>
  <c r="D13" i="6"/>
  <c r="D29" i="6"/>
  <c r="D13" i="3"/>
  <c r="D21" i="3"/>
  <c r="F17" i="3"/>
  <c r="C21" i="6" s="1"/>
  <c r="F19" i="3"/>
  <c r="C30" i="8" s="1"/>
  <c r="E27" i="6"/>
  <c r="C18" i="8"/>
  <c r="E19" i="6"/>
  <c r="C34" i="8"/>
  <c r="G17" i="3"/>
  <c r="G19" i="3"/>
  <c r="D15" i="3"/>
  <c r="D23" i="3"/>
  <c r="E29" i="6"/>
  <c r="C22" i="8"/>
  <c r="E23" i="6"/>
  <c r="C38" i="8"/>
  <c r="E12" i="3"/>
  <c r="D11" i="6" s="1"/>
  <c r="E20" i="3"/>
  <c r="E13" i="6"/>
  <c r="C21" i="8"/>
  <c r="D21" i="6"/>
  <c r="C37" i="8"/>
  <c r="D17" i="3"/>
  <c r="F12" i="3"/>
  <c r="C16" i="8" s="1"/>
  <c r="F14" i="3"/>
  <c r="C15" i="6" s="1"/>
  <c r="F16" i="3"/>
  <c r="C19" i="6" s="1"/>
  <c r="F18" i="3"/>
  <c r="C28" i="8" s="1"/>
  <c r="F20" i="3"/>
  <c r="C27" i="6" s="1"/>
  <c r="F22" i="3"/>
  <c r="C36" i="8" s="1"/>
  <c r="D31" i="6"/>
  <c r="C24" i="6"/>
  <c r="U16" i="3"/>
  <c r="C16" i="3" s="1"/>
  <c r="H12" i="5" s="1"/>
  <c r="U17" i="3"/>
  <c r="C17" i="3" s="1"/>
  <c r="H13" i="5" s="1"/>
  <c r="U18" i="3"/>
  <c r="C18" i="3" s="1"/>
  <c r="H14" i="5" s="1"/>
  <c r="B11" i="6"/>
  <c r="U19" i="3"/>
  <c r="C19" i="3" s="1"/>
  <c r="H15" i="5" s="1"/>
  <c r="U20" i="3"/>
  <c r="C20" i="3" s="1"/>
  <c r="H16" i="5" s="1"/>
  <c r="U13" i="3"/>
  <c r="C13" i="3" s="1"/>
  <c r="H9" i="5" s="1"/>
  <c r="U21" i="3"/>
  <c r="C21" i="3" s="1"/>
  <c r="H17" i="5" s="1"/>
  <c r="U14" i="3"/>
  <c r="C14" i="3" s="1"/>
  <c r="H10" i="5" s="1"/>
  <c r="U22" i="3"/>
  <c r="C22" i="3" s="1"/>
  <c r="H18" i="5" s="1"/>
  <c r="U15" i="3"/>
  <c r="C15" i="3" s="1"/>
  <c r="H11" i="5" s="1"/>
  <c r="U23" i="3"/>
  <c r="C23" i="3" s="1"/>
  <c r="H19" i="5" s="1"/>
  <c r="J4" i="8"/>
  <c r="C2" i="6"/>
  <c r="C3" i="6"/>
  <c r="J3" i="5"/>
  <c r="C6" i="6"/>
  <c r="O6" i="7"/>
  <c r="J4" i="5"/>
  <c r="J33" i="7"/>
  <c r="E6" i="6"/>
  <c r="C14" i="8"/>
  <c r="D19" i="6"/>
  <c r="C17" i="6"/>
  <c r="C33" i="6"/>
  <c r="B16" i="8"/>
  <c r="C33" i="8"/>
  <c r="D17" i="6"/>
  <c r="D33" i="6"/>
  <c r="E17" i="6"/>
  <c r="C20" i="6"/>
  <c r="C28" i="6"/>
  <c r="E33" i="6"/>
  <c r="C29" i="8"/>
  <c r="D15" i="6"/>
  <c r="D23" i="6"/>
  <c r="C13" i="6"/>
  <c r="C29" i="6"/>
  <c r="C25" i="8"/>
  <c r="C16" i="6"/>
  <c r="C32" i="6"/>
  <c r="C17" i="8"/>
  <c r="C12" i="6"/>
  <c r="C26" i="8" l="1"/>
  <c r="C39" i="8"/>
  <c r="I19" i="5"/>
  <c r="B29" i="6"/>
  <c r="I13" i="5"/>
  <c r="C18" i="6"/>
  <c r="I11" i="5"/>
  <c r="E11" i="6"/>
  <c r="M8" i="5"/>
  <c r="B20" i="8"/>
  <c r="B18" i="8"/>
  <c r="M15" i="5"/>
  <c r="C35" i="8"/>
  <c r="I17" i="5"/>
  <c r="B27" i="6"/>
  <c r="E21" i="6"/>
  <c r="M13" i="5"/>
  <c r="C19" i="8"/>
  <c r="I9" i="5"/>
  <c r="B30" i="8"/>
  <c r="C31" i="8"/>
  <c r="I15" i="5"/>
  <c r="B33" i="6"/>
  <c r="B22" i="8"/>
  <c r="D27" i="6"/>
  <c r="L16" i="5"/>
  <c r="L15" i="5"/>
  <c r="B36" i="8"/>
  <c r="B26" i="8"/>
  <c r="L8" i="5"/>
  <c r="B19" i="6"/>
  <c r="C14" i="6"/>
  <c r="C26" i="6"/>
  <c r="B34" i="8"/>
  <c r="B21" i="6"/>
  <c r="B31" i="6"/>
  <c r="C23" i="6"/>
  <c r="C25" i="6"/>
  <c r="C23" i="8"/>
  <c r="C24" i="8"/>
  <c r="B32" i="8"/>
  <c r="C11" i="6"/>
  <c r="C20" i="8"/>
  <c r="D25" i="6"/>
  <c r="E25" i="6"/>
  <c r="C30" i="6"/>
  <c r="C32" i="8"/>
  <c r="B38" i="8"/>
  <c r="C34" i="6"/>
  <c r="C31" i="6"/>
  <c r="C22" i="6"/>
  <c r="C27" i="8"/>
  <c r="B13" i="6"/>
  <c r="B24" i="8"/>
  <c r="B23" i="6"/>
  <c r="B28" i="8"/>
  <c r="B15" i="6"/>
  <c r="B25" i="6"/>
  <c r="B17" i="6"/>
</calcChain>
</file>

<file path=xl/comments1.xml><?xml version="1.0" encoding="utf-8"?>
<comments xmlns="http://schemas.openxmlformats.org/spreadsheetml/2006/main">
  <authors>
    <author>Koji Nakakarumai</author>
  </authors>
  <commentList>
    <comment ref="A11" authorId="0">
      <text>
        <r>
          <rPr>
            <b/>
            <sz val="14"/>
            <color indexed="81"/>
            <rFont val="ＭＳ Ｐゴシック"/>
            <family val="3"/>
            <charset val="128"/>
          </rPr>
          <t>入力方法は、ここに部員一覧表の番号を入力して下さい。</t>
        </r>
      </text>
    </comment>
  </commentList>
</comments>
</file>

<file path=xl/comments2.xml><?xml version="1.0" encoding="utf-8"?>
<comments xmlns="http://schemas.openxmlformats.org/spreadsheetml/2006/main">
  <authors>
    <author>Koji Nakakarumai</author>
  </authors>
  <commentList>
    <comment ref="A15" authorId="0">
      <text>
        <r>
          <rPr>
            <b/>
            <sz val="12"/>
            <color indexed="81"/>
            <rFont val="ＭＳ Ｐゴシック"/>
            <family val="3"/>
            <charset val="128"/>
          </rPr>
          <t>入力方法は、ここに部員一覧表の番号を入力して下さい。変更後の生徒名が入力されます。監督とコーチ名は自動入力にはなっていません。</t>
        </r>
      </text>
    </comment>
  </commentList>
</comments>
</file>

<file path=xl/sharedStrings.xml><?xml version="1.0" encoding="utf-8"?>
<sst xmlns="http://schemas.openxmlformats.org/spreadsheetml/2006/main" count="212" uniqueCount="142">
  <si>
    <t>ＮＯ</t>
    <phoneticPr fontId="3"/>
  </si>
  <si>
    <t>キャプテン</t>
    <phoneticPr fontId="3"/>
  </si>
  <si>
    <t>氏　　　名</t>
    <rPh sb="0" eb="1">
      <t>シ</t>
    </rPh>
    <rPh sb="4" eb="5">
      <t>メイ</t>
    </rPh>
    <phoneticPr fontId="3"/>
  </si>
  <si>
    <t>ふりがな</t>
    <phoneticPr fontId="3"/>
  </si>
  <si>
    <t>学年</t>
    <rPh sb="0" eb="2">
      <t>ガクネン</t>
    </rPh>
    <phoneticPr fontId="3"/>
  </si>
  <si>
    <t>身長</t>
    <rPh sb="0" eb="2">
      <t>シンチョウ</t>
    </rPh>
    <phoneticPr fontId="3"/>
  </si>
  <si>
    <t>学校名</t>
    <rPh sb="0" eb="3">
      <t>ガッコウメイ</t>
    </rPh>
    <phoneticPr fontId="1"/>
  </si>
  <si>
    <t>郵便番号</t>
    <rPh sb="0" eb="2">
      <t>ユウビン</t>
    </rPh>
    <rPh sb="2" eb="4">
      <t>バンゴウ</t>
    </rPh>
    <phoneticPr fontId="1"/>
  </si>
  <si>
    <t>住所</t>
    <rPh sb="0" eb="2">
      <t>ジュウショ</t>
    </rPh>
    <phoneticPr fontId="1"/>
  </si>
  <si>
    <t>学校長名</t>
    <rPh sb="0" eb="3">
      <t>ガッコウチョウ</t>
    </rPh>
    <rPh sb="3" eb="4">
      <t>メイ</t>
    </rPh>
    <phoneticPr fontId="1"/>
  </si>
  <si>
    <t>電話</t>
    <rPh sb="0" eb="2">
      <t>デンワ</t>
    </rPh>
    <phoneticPr fontId="1"/>
  </si>
  <si>
    <t>ＦＡＸ</t>
    <phoneticPr fontId="1"/>
  </si>
  <si>
    <t>男女チーム</t>
    <rPh sb="0" eb="2">
      <t>ダンジョ</t>
    </rPh>
    <phoneticPr fontId="1"/>
  </si>
  <si>
    <t>監督名</t>
    <rPh sb="0" eb="2">
      <t>カントク</t>
    </rPh>
    <rPh sb="2" eb="3">
      <t>メイ</t>
    </rPh>
    <phoneticPr fontId="1"/>
  </si>
  <si>
    <t>監督名ふりがな</t>
    <rPh sb="0" eb="2">
      <t>カントク</t>
    </rPh>
    <rPh sb="2" eb="3">
      <t>メイ</t>
    </rPh>
    <phoneticPr fontId="1"/>
  </si>
  <si>
    <t>コーチ名</t>
    <rPh sb="3" eb="4">
      <t>メイ</t>
    </rPh>
    <phoneticPr fontId="1"/>
  </si>
  <si>
    <t>コーチ名ふりがな</t>
    <rPh sb="3" eb="4">
      <t>メイ</t>
    </rPh>
    <phoneticPr fontId="1"/>
  </si>
  <si>
    <t>コメント</t>
    <phoneticPr fontId="1"/>
  </si>
  <si>
    <t>記入欄</t>
    <rPh sb="0" eb="3">
      <t>キニュウラン</t>
    </rPh>
    <phoneticPr fontId="1"/>
  </si>
  <si>
    <t>記入例</t>
    <rPh sb="0" eb="3">
      <t>キニュウレイ</t>
    </rPh>
    <phoneticPr fontId="1"/>
  </si>
  <si>
    <t>男子</t>
    <rPh sb="0" eb="2">
      <t>ダンシ</t>
    </rPh>
    <phoneticPr fontId="1"/>
  </si>
  <si>
    <t>チームワークを武器に優勝を目指します！</t>
    <phoneticPr fontId="1"/>
  </si>
  <si>
    <t>○</t>
    <phoneticPr fontId="1"/>
  </si>
  <si>
    <t>柿　崎　　　磬</t>
    <rPh sb="0" eb="1">
      <t>カキ</t>
    </rPh>
    <rPh sb="2" eb="3">
      <t>ザキ</t>
    </rPh>
    <rPh sb="6" eb="7">
      <t>キョウ</t>
    </rPh>
    <phoneticPr fontId="1"/>
  </si>
  <si>
    <t>かきざき　はじめ</t>
    <phoneticPr fontId="1"/>
  </si>
  <si>
    <t>かわべ　だいがく</t>
    <phoneticPr fontId="1"/>
  </si>
  <si>
    <t>小　野　　　仁</t>
    <rPh sb="0" eb="1">
      <t>ショウ</t>
    </rPh>
    <rPh sb="2" eb="3">
      <t>ノ</t>
    </rPh>
    <rPh sb="6" eb="7">
      <t>ジン</t>
    </rPh>
    <phoneticPr fontId="1"/>
  </si>
  <si>
    <t>おの　じん</t>
    <phoneticPr fontId="1"/>
  </si>
  <si>
    <t>デ　ー　タ　入　力　シ　ー　ト</t>
    <rPh sb="6" eb="7">
      <t>イリ</t>
    </rPh>
    <rPh sb="8" eb="9">
      <t>チカラ</t>
    </rPh>
    <phoneticPr fontId="3"/>
  </si>
  <si>
    <t>男女</t>
    <rPh sb="0" eb="2">
      <t>ダンジョ</t>
    </rPh>
    <phoneticPr fontId="3"/>
  </si>
  <si>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</si>
  <si>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</si>
  <si>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</si>
  <si>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</si>
  <si>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</si>
  <si>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</si>
  <si>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</si>
  <si>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</si>
  <si>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ＦＡＸ</t>
    <phoneticPr fontId="3"/>
  </si>
  <si>
    <t>監　督</t>
    <rPh sb="0" eb="1">
      <t>ラン</t>
    </rPh>
    <rPh sb="2" eb="3">
      <t>ヨシ</t>
    </rPh>
    <phoneticPr fontId="3"/>
  </si>
  <si>
    <t>コメント記入欄</t>
    <rPh sb="4" eb="6">
      <t>キニュウ</t>
    </rPh>
    <rPh sb="6" eb="7">
      <t>ラン</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</si>
  <si>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</si>
  <si>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</si>
  <si>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</si>
  <si>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キャプテン</t>
    <phoneticPr fontId="3"/>
  </si>
  <si>
    <t>※大会プログラムは、単価５００円です。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</si>
  <si>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マネジャー</t>
    <phoneticPr fontId="3"/>
  </si>
  <si>
    <t>一覧番号</t>
    <rPh sb="0" eb="2">
      <t>いちらん</t>
    </rPh>
    <rPh sb="2" eb="4">
      <t>ばんごう</t>
    </rPh>
    <phoneticPr fontId="3" type="Hiragana" alignment="distributed"/>
  </si>
  <si>
    <t>背番号</t>
    <rPh sb="0" eb="3">
      <t>セバンゴウ</t>
    </rPh>
    <phoneticPr fontId="3"/>
  </si>
  <si>
    <t>氏　　　　　名</t>
    <rPh sb="0" eb="1">
      <t>シ</t>
    </rPh>
    <rPh sb="6" eb="7">
      <t>メイ</t>
    </rPh>
    <phoneticPr fontId="3"/>
  </si>
  <si>
    <t>ふ　り　が　な</t>
    <phoneticPr fontId="3"/>
  </si>
  <si>
    <t>身長(cm)</t>
    <rPh sb="0" eb="2">
      <t>シンチョウ</t>
    </rPh>
    <phoneticPr fontId="3"/>
  </si>
  <si>
    <t>ここから下は入力しないで下さい↓</t>
    <rPh sb="4" eb="5">
      <t>シタ</t>
    </rPh>
    <rPh sb="6" eb="8">
      <t>ニュウリョク</t>
    </rPh>
    <rPh sb="12" eb="13">
      <t>クダ</t>
    </rPh>
    <phoneticPr fontId="3"/>
  </si>
  <si>
    <t>マネ番号</t>
    <rPh sb="2" eb="4">
      <t>バンゴウ</t>
    </rPh>
    <phoneticPr fontId="1"/>
  </si>
  <si>
    <t>種別</t>
    <rPh sb="0" eb="2">
      <t>シュベツ</t>
    </rPh>
    <phoneticPr fontId="3"/>
  </si>
  <si>
    <t>監    督</t>
    <rPh sb="0" eb="1">
      <t>ミ</t>
    </rPh>
    <rPh sb="5" eb="6">
      <t>トク</t>
    </rPh>
    <phoneticPr fontId="3"/>
  </si>
  <si>
    <t>コ ー チ</t>
    <phoneticPr fontId="3"/>
  </si>
  <si>
    <t>所在地</t>
    <rPh sb="0" eb="3">
      <t>ショザイチ</t>
    </rPh>
    <phoneticPr fontId="3"/>
  </si>
  <si>
    <t>キャプテン</t>
    <phoneticPr fontId="3"/>
  </si>
  <si>
    <t>選 手 氏 名</t>
    <rPh sb="0" eb="1">
      <t>セン</t>
    </rPh>
    <rPh sb="2" eb="3">
      <t>テ</t>
    </rPh>
    <rPh sb="4" eb="5">
      <t>シ</t>
    </rPh>
    <rPh sb="6" eb="7">
      <t>メイ</t>
    </rPh>
    <phoneticPr fontId="3"/>
  </si>
  <si>
    <t>マネジャー</t>
    <phoneticPr fontId="3"/>
  </si>
  <si>
    <t>参加申込書</t>
    <rPh sb="0" eb="2">
      <t>サンカ</t>
    </rPh>
    <rPh sb="2" eb="5">
      <t>モウシコミショ</t>
    </rPh>
    <phoneticPr fontId="3"/>
  </si>
  <si>
    <t>校長名</t>
    <rPh sb="0" eb="2">
      <t>コウチョウ</t>
    </rPh>
    <rPh sb="2" eb="3">
      <t>メイ</t>
    </rPh>
    <phoneticPr fontId="3"/>
  </si>
  <si>
    <t>種　別</t>
    <rPh sb="0" eb="1">
      <t>タネ</t>
    </rPh>
    <rPh sb="2" eb="3">
      <t>ベツ</t>
    </rPh>
    <phoneticPr fontId="3"/>
  </si>
  <si>
    <t>コーチ</t>
    <phoneticPr fontId="3"/>
  </si>
  <si>
    <t>背番号
※</t>
    <rPh sb="0" eb="3">
      <t>セバンゴウ</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</si>
  <si>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</si>
  <si>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</si>
  <si>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</si>
  <si>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</si>
  <si>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</si>
  <si>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（様式４）</t>
    <rPh sb="1" eb="3">
      <t>ヨウシキ</t>
    </rPh>
    <phoneticPr fontId="3"/>
  </si>
  <si>
    <t>平成２７年　９月　３日</t>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</si>
  <si>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</si>
  <si>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</si>
  <si>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</si>
  <si>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</si>
  <si>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</si>
  <si>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</si>
  <si>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</si>
  <si>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</si>
  <si>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</si>
  <si>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</si>
  <si>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</si>
  <si>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</si>
  <si>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</si>
  <si>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</si>
  <si>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</si>
  <si>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</si>
  <si>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</si>
  <si>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学校名</t>
    <rPh sb="0" eb="2">
      <t>ガッコウ</t>
    </rPh>
    <rPh sb="2" eb="3">
      <t>メイ</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</si>
  <si>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</si>
  <si>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</si>
  <si>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</si>
  <si>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</si>
  <si>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</si>
  <si>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</si>
  <si>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</si>
  <si>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</si>
  <si>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</si>
  <si>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</si>
  <si>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</si>
  <si>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</si>
  <si>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</si>
  <si>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</si>
  <si>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一覧番号</t>
    <rPh sb="0" eb="2">
      <t>イチラン</t>
    </rPh>
    <rPh sb="2" eb="4">
      <t>バンゴウ</t>
    </rPh>
    <phoneticPr fontId="1"/>
  </si>
  <si>
    <t>大会名</t>
    <rPh sb="0" eb="3">
      <t>タイカイメイ</t>
    </rPh>
    <phoneticPr fontId="1"/>
  </si>
  <si>
    <t>黄色の部分のみ入力して下さい。大会名は変えないこと。</t>
    <rPh sb="0" eb="2">
      <t>キイロ</t>
    </rPh>
    <rPh sb="3" eb="5">
      <t>ブブン</t>
    </rPh>
    <rPh sb="7" eb="9">
      <t>ニュウリョク</t>
    </rPh>
    <rPh sb="11" eb="12">
      <t>クダ</t>
    </rPh>
    <rPh sb="15" eb="18">
      <t>タイカイメイ</t>
    </rPh>
    <rPh sb="19" eb="20">
      <t>カ</t>
    </rPh>
    <phoneticPr fontId="1"/>
  </si>
  <si>
    <t>職　員
※
職員外</t>
    <phoneticPr fontId="1"/>
  </si>
  <si>
    <t>冊</t>
    <rPh sb="0" eb="1">
      <t>サツ</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</si>
  <si>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</si>
  <si>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随行審判員　氏名</t>
    <rPh sb="0" eb="2">
      <t>ズイコウ</t>
    </rPh>
    <rPh sb="2" eb="5">
      <t>シンパンイン</t>
    </rPh>
    <rPh sb="6" eb="8">
      <t>シメイ</t>
    </rPh>
    <phoneticPr fontId="3"/>
  </si>
  <si>
    <t>審判資格</t>
    <rPh sb="0" eb="2">
      <t>シンパン</t>
    </rPh>
    <rPh sb="2" eb="4">
      <t>シカク</t>
    </rPh>
    <phoneticPr fontId="3"/>
  </si>
  <si>
    <r>
      <t xml:space="preserve">←
</t>
    </r>
    <r>
      <rPr>
        <b/>
        <u/>
        <sz val="11"/>
        <color indexed="10"/>
        <rFont val="ＭＳ ゴシック"/>
        <family val="3"/>
        <charset val="128"/>
      </rPr>
      <t>該当する資格を選んで下さい</t>
    </r>
    <rPh sb="2" eb="4">
      <t>ガイトウ</t>
    </rPh>
    <rPh sb="6" eb="8">
      <t>シカク</t>
    </rPh>
    <rPh sb="9" eb="10">
      <t>エラ</t>
    </rPh>
    <rPh sb="12" eb="13">
      <t>クダ</t>
    </rPh>
    <phoneticPr fontId="3"/>
  </si>
  <si>
    <t>審判派遣費を納入する場合は○を選択してください。</t>
    <rPh sb="0" eb="2">
      <t>シンパン</t>
    </rPh>
    <rPh sb="2" eb="4">
      <t>ハケン</t>
    </rPh>
    <rPh sb="4" eb="5">
      <t>ヒ</t>
    </rPh>
    <rPh sb="6" eb="8">
      <t>ノウニュウ</t>
    </rPh>
    <rPh sb="10" eb="12">
      <t>バアイ</t>
    </rPh>
    <rPh sb="15" eb="17">
      <t>センタク</t>
    </rPh>
    <phoneticPr fontId="3"/>
  </si>
  <si>
    <t>3,000円を当日納入します。</t>
    <rPh sb="1" eb="6">
      <t>０００エン</t>
    </rPh>
    <rPh sb="7" eb="9">
      <t>トウジツ</t>
    </rPh>
    <rPh sb="9" eb="11">
      <t>ノウニュウ</t>
    </rPh>
    <phoneticPr fontId="3"/>
  </si>
  <si>
    <t>※随行審判員は監督・コーチでもよいが、公認審判資格を有すること。</t>
    <phoneticPr fontId="3"/>
  </si>
  <si>
    <t>※随行審判員を確保できないチームは、審判派遣費として3,000円を大会当日受付で納入すること。</t>
    <phoneticPr fontId="3"/>
  </si>
  <si>
    <t>※活動報告書を持参すること。</t>
    <phoneticPr fontId="3"/>
  </si>
  <si>
    <t>小槌町立小槌中学校</t>
  </si>
  <si>
    <t>　〒023-0001</t>
  </si>
  <si>
    <t>　小槌町小槌10-7</t>
    <rPh sb="1" eb="3">
      <t>コヅチ</t>
    </rPh>
    <rPh sb="3" eb="4">
      <t>マチ</t>
    </rPh>
    <rPh sb="4" eb="6">
      <t>コヅチ</t>
    </rPh>
    <phoneticPr fontId="1"/>
  </si>
  <si>
    <t>凧　島　重　明</t>
  </si>
  <si>
    <t>0199-68-0003</t>
  </si>
  <si>
    <t>0199-68-0004</t>
  </si>
  <si>
    <t>佐　藤　直　哉</t>
    <rPh sb="0" eb="1">
      <t>サ</t>
    </rPh>
    <rPh sb="2" eb="3">
      <t>フジ</t>
    </rPh>
    <rPh sb="4" eb="5">
      <t>チョク</t>
    </rPh>
    <rPh sb="6" eb="7">
      <t>ハジメ</t>
    </rPh>
    <phoneticPr fontId="1"/>
  </si>
  <si>
    <t>さとう　なおや</t>
  </si>
  <si>
    <t>三　浦　聡　子</t>
    <rPh sb="0" eb="1">
      <t>ミ</t>
    </rPh>
    <rPh sb="2" eb="3">
      <t>ウラ</t>
    </rPh>
    <rPh sb="4" eb="5">
      <t>サトシ</t>
    </rPh>
    <rPh sb="6" eb="7">
      <t>コ</t>
    </rPh>
    <phoneticPr fontId="1"/>
  </si>
  <si>
    <t>みうら　さとこ</t>
  </si>
  <si>
    <t>記載の注意点（写真について変更があります。はじめにお読み下さい。）</t>
    <phoneticPr fontId="1"/>
  </si>
  <si>
    <t>★黄色の部分に記入してください
★自動的に他のシートに反映されますので、「基本入力」と「部員一覧表」のみ記入してください
★「各学校記入用」と「エントリー変更」のシートは「一覧番号」と「マネ番号」のところに「部員一覧表」の
　ＮＯを入力して下さい。
★「コーチ任命承諾願い」は「日付」「職業」「年齢」を入力する必要があります。
★印刷はそれぞれのシートを選択し印刷してください
★写真は1Mバイト程度のjpgファイルでお願いします。サイズが大きすぎると扱いにくく、小さすぎると不鮮明
　になります。
★写真は別で添付するのではなく、パンフレットのページの写真隊形のところに直接貼り付けてください。</t>
    <rPh sb="1" eb="3">
      <t>キイロ</t>
    </rPh>
    <rPh sb="37" eb="39">
      <t>キホン</t>
    </rPh>
    <rPh sb="39" eb="41">
      <t>ニュウリョク</t>
    </rPh>
    <rPh sb="44" eb="46">
      <t>ブイン</t>
    </rPh>
    <rPh sb="46" eb="49">
      <t>イチランヒョウ</t>
    </rPh>
    <rPh sb="63" eb="64">
      <t>カク</t>
    </rPh>
    <rPh sb="86" eb="88">
      <t>イチラン</t>
    </rPh>
    <rPh sb="88" eb="90">
      <t>バンゴウ</t>
    </rPh>
    <rPh sb="95" eb="97">
      <t>バンゴウ</t>
    </rPh>
    <rPh sb="104" eb="106">
      <t>ブイン</t>
    </rPh>
    <rPh sb="106" eb="109">
      <t>イチランヒョウ</t>
    </rPh>
    <rPh sb="116" eb="118">
      <t>ニュウリョク</t>
    </rPh>
    <rPh sb="120" eb="121">
      <t>クダ</t>
    </rPh>
    <rPh sb="130" eb="132">
      <t>ニンメイ</t>
    </rPh>
    <rPh sb="132" eb="134">
      <t>ショウダク</t>
    </rPh>
    <rPh sb="134" eb="135">
      <t>ネガ</t>
    </rPh>
    <rPh sb="139" eb="141">
      <t>ヒヅケ</t>
    </rPh>
    <rPh sb="143" eb="145">
      <t>ショクギョウ</t>
    </rPh>
    <rPh sb="147" eb="149">
      <t>ネンレイ</t>
    </rPh>
    <rPh sb="151" eb="153">
      <t>ニュウリョク</t>
    </rPh>
    <rPh sb="155" eb="157">
      <t>ヒツヨウ</t>
    </rPh>
    <phoneticPr fontId="1"/>
  </si>
  <si>
    <t>備　考</t>
    <rPh sb="0" eb="1">
      <t>ビ</t>
    </rPh>
    <rPh sb="2" eb="3">
      <t>コウ</t>
    </rPh>
    <phoneticPr fontId="1"/>
  </si>
  <si>
    <t>氏名は７文字で入力をお願いします。</t>
    <rPh sb="0" eb="2">
      <t>シメイ</t>
    </rPh>
    <rPh sb="4" eb="6">
      <t>モジ</t>
    </rPh>
    <rPh sb="7" eb="9">
      <t>ニュウリョク</t>
    </rPh>
    <rPh sb="11" eb="12">
      <t>ネガ</t>
    </rPh>
    <phoneticPr fontId="1"/>
  </si>
  <si>
    <r>
      <t>小</t>
    </r>
    <r>
      <rPr>
        <sz val="11"/>
        <color rgb="FFFF0000"/>
        <rFont val="ＭＳ ゴシック"/>
        <family val="3"/>
        <charset val="128"/>
      </rPr>
      <t>□</t>
    </r>
    <r>
      <rPr>
        <sz val="11"/>
        <rFont val="ＭＳ ゴシック"/>
        <family val="3"/>
        <charset val="128"/>
      </rPr>
      <t>野</t>
    </r>
    <r>
      <rPr>
        <sz val="11"/>
        <color rgb="FFFF0000"/>
        <rFont val="ＭＳ ゴシック"/>
        <family val="3"/>
        <charset val="128"/>
      </rPr>
      <t>□□□</t>
    </r>
    <r>
      <rPr>
        <sz val="11"/>
        <rFont val="ＭＳ ゴシック"/>
        <family val="3"/>
        <charset val="128"/>
      </rPr>
      <t>仁</t>
    </r>
    <rPh sb="0" eb="1">
      <t>コ</t>
    </rPh>
    <rPh sb="2" eb="3">
      <t>ノ</t>
    </rPh>
    <rPh sb="6" eb="7">
      <t>ヒトシ</t>
    </rPh>
    <phoneticPr fontId="1"/>
  </si>
  <si>
    <t>川　邉　大　学</t>
    <phoneticPr fontId="1"/>
  </si>
  <si>
    <r>
      <t>川</t>
    </r>
    <r>
      <rPr>
        <sz val="11"/>
        <color rgb="FFFF0000"/>
        <rFont val="ＭＳ ゴシック"/>
        <family val="3"/>
        <charset val="128"/>
      </rPr>
      <t>□</t>
    </r>
    <r>
      <rPr>
        <sz val="11"/>
        <rFont val="ＭＳ ゴシック"/>
        <family val="3"/>
        <charset val="128"/>
      </rPr>
      <t>邉</t>
    </r>
    <r>
      <rPr>
        <sz val="11"/>
        <color rgb="FFFF0000"/>
        <rFont val="ＭＳ ゴシック"/>
        <family val="3"/>
        <charset val="128"/>
      </rPr>
      <t>□</t>
    </r>
    <r>
      <rPr>
        <sz val="11"/>
        <rFont val="ＭＳ ゴシック"/>
        <family val="3"/>
        <charset val="128"/>
      </rPr>
      <t>大</t>
    </r>
    <r>
      <rPr>
        <sz val="11"/>
        <color rgb="FFFF0000"/>
        <rFont val="ＭＳ ゴシック"/>
        <family val="3"/>
        <charset val="128"/>
      </rPr>
      <t>□</t>
    </r>
    <r>
      <rPr>
        <sz val="11"/>
        <rFont val="ＭＳ ゴシック"/>
        <family val="3"/>
        <charset val="128"/>
      </rPr>
      <t>学</t>
    </r>
    <phoneticPr fontId="1"/>
  </si>
  <si>
    <r>
      <rPr>
        <sz val="11"/>
        <color rgb="FFFF0000"/>
        <rFont val="ＭＳ ゴシック"/>
        <family val="3"/>
        <charset val="128"/>
      </rPr>
      <t>□</t>
    </r>
    <r>
      <rPr>
        <sz val="11"/>
        <color theme="1"/>
        <rFont val="ＭＳ ゴシック"/>
        <family val="3"/>
        <charset val="128"/>
      </rPr>
      <t>はスペース</t>
    </r>
    <phoneticPr fontId="1"/>
  </si>
  <si>
    <r>
      <t>滝</t>
    </r>
    <r>
      <rPr>
        <sz val="11"/>
        <color rgb="FFFF0000"/>
        <rFont val="ＭＳ ゴシック"/>
        <family val="3"/>
        <charset val="128"/>
      </rPr>
      <t>□□□</t>
    </r>
    <r>
      <rPr>
        <sz val="11"/>
        <rFont val="ＭＳ ゴシック"/>
        <family val="3"/>
        <charset val="128"/>
      </rPr>
      <t>次</t>
    </r>
    <r>
      <rPr>
        <sz val="11"/>
        <color rgb="FFFF0000"/>
        <rFont val="ＭＳ ゴシック"/>
        <family val="3"/>
        <charset val="128"/>
      </rPr>
      <t>□</t>
    </r>
    <r>
      <rPr>
        <sz val="11"/>
        <rFont val="ＭＳ ゴシック"/>
        <family val="3"/>
        <charset val="128"/>
      </rPr>
      <t>郎</t>
    </r>
    <rPh sb="0" eb="1">
      <t>タキ</t>
    </rPh>
    <rPh sb="4" eb="5">
      <t>ジ</t>
    </rPh>
    <rPh sb="6" eb="7">
      <t>ロウ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</si>
  <si>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</si>
  <si>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</si>
  <si>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平成29年度 第25回岩手県中学校春季バレーボール大会</t>
    <phoneticPr fontId="1"/>
  </si>
  <si>
    <t>岩手県バレーボール協会長　様</t>
    <rPh sb="0" eb="3">
      <t>イワテケン</t>
    </rPh>
    <rPh sb="9" eb="11">
      <t>キョウカイ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</si>
</sst>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49">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b/>
      <sz val="14"/>
      <color indexed="81"/>
      <name val="ＭＳ Ｐ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b/>
      <sz val="12"/>
      <color indexed="81"/>
      <name val="ＭＳ Ｐゴシック"/>
      <family val="3"/>
      <charset val="128"/>
    </font>
    <font>
      <b/>
      <sz val="18"/>
      <color rgb="FFFF0000"/>
      <name val="ＭＳ ゴシック"/>
      <family val="3"/>
      <charset val="128"/>
    </font>
    <font>
      <b/>
      <sz val="12"/>
      <name val="ＭＳ ゴシック"/>
      <family val="3"/>
      <charset val="128"/>
    </font>
    <font>
      <b/>
      <u/>
      <sz val="11"/>
      <color indexed="10"/>
      <name val="ＭＳ ゴシック"/>
      <family val="3"/>
      <charset val="128"/>
    </font>
    <font>
      <sz val="18"/>
      <name val="ＭＳ ゴシック"/>
      <family val="3"/>
      <charset val="128"/>
    </font>
    <font>
      <sz val="9"/>
      <name val="ＭＳ ゴシック"/>
      <family val="3"/>
      <charset val="128"/>
    </font>
    <font>
      <b/>
      <sz val="11"/>
      <color rgb="FFFF0000"/>
      <name val="ＭＳ Ｐゴシック"/>
      <family val="3"/>
      <charset val="128"/>
      <scheme val="minor"/>
    </font>
    <font>
      <b/>
      <sz val="11"/>
      <color rgb="FFFF0000"/>
      <name val="ＭＳ ゴシック"/>
      <family val="3"/>
      <charset val="128"/>
    </font>
    <font>
      <sz val="26"/>
      <color rgb="FFFF0000"/>
      <name val="ＭＳ ゴシック"/>
      <family val="3"/>
      <charset val="128"/>
    </font>
    <font>
      <sz val="20"/>
      <color rgb="FFFF0000"/>
      <name val="ＭＳ ゴシック"/>
      <family val="3"/>
      <charset val="128"/>
    </font>
    <font>
      <sz val="12"/>
      <color rgb="FFFF0000"/>
      <name val="ＭＳ ゴシック"/>
      <family val="3"/>
      <charset val="128"/>
    </font>
    <font>
      <sz val="11"/>
      <color rgb="FFFF0000"/>
      <name val="ＭＳ ゴシック"/>
      <family val="3"/>
      <charset val="128"/>
    </font>
    <font>
      <b/>
      <i/>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b/>
      <sz val="16"/>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b/>
      <sz val="14"/>
      <name val="ＭＳ ゴシック"/>
      <family val="3"/>
      <charset val="128"/>
    </font>
    <font>
      <b/>
      <sz val="16"/>
      <name val="ＭＳ ゴシック"/>
      <family val="3"/>
      <charset val="128"/>
    </font>
    <font>
      <b/>
      <sz val="11"/>
      <name val="ＭＳ ゴシック"/>
      <family val="3"/>
      <charset val="128"/>
    </font>
    <font>
      <sz val="12"/>
      <name val="ＪＳ明朝"/>
      <family val="1"/>
      <charset val="128"/>
    </font>
    <font>
      <sz val="14"/>
      <name val="ＪＳ明朝"/>
      <family val="1"/>
      <charset val="128"/>
    </font>
    <font>
      <sz val="14"/>
      <name val="ＭＳ 明朝"/>
      <family val="1"/>
      <charset val="128"/>
    </font>
    <font>
      <sz val="18"/>
      <name val="ＭＳ 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s>
  <fills count="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00FFFF"/>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562">
    <xf numFmtId="0" fontId="0" fillId="0" borderId="0" xfId="0">
      <alignment vertical="center"/>
    </xf>
    <xf numFmtId="0" fontId="0" fillId="4" borderId="20" xfId="0" applyFill="1" applyBorder="1">
      <alignment vertical="center"/>
    </xf>
    <xf numFmtId="0" fontId="0" fillId="4" borderId="17"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2" xfId="0" applyFill="1" applyBorder="1" applyAlignment="1">
      <alignment horizontal="center" vertical="center"/>
    </xf>
    <xf numFmtId="0" fontId="0" fillId="4" borderId="21" xfId="0" applyFill="1" applyBorder="1" applyAlignment="1">
      <alignment horizontal="center" vertical="center"/>
    </xf>
    <xf numFmtId="0" fontId="0" fillId="4" borderId="19" xfId="0" applyFill="1" applyBorder="1" applyAlignment="1">
      <alignment horizontal="center" vertical="center"/>
    </xf>
    <xf numFmtId="0" fontId="0" fillId="4" borderId="12" xfId="0" applyFill="1" applyBorder="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shrinkToFit="1"/>
    </xf>
    <xf numFmtId="0" fontId="4" fillId="0" borderId="0" xfId="1" applyFont="1">
      <alignment vertical="center"/>
    </xf>
    <xf numFmtId="0" fontId="4" fillId="2" borderId="1" xfId="1" applyFont="1" applyFill="1" applyBorder="1">
      <alignment vertical="center"/>
    </xf>
    <xf numFmtId="0" fontId="5" fillId="4" borderId="37" xfId="1" applyFont="1" applyFill="1" applyBorder="1" applyAlignment="1" applyProtection="1">
      <alignment horizontal="center" vertical="center"/>
    </xf>
    <xf numFmtId="0" fontId="6" fillId="4" borderId="18" xfId="1" applyFont="1" applyFill="1" applyBorder="1" applyAlignment="1" applyProtection="1">
      <alignment vertical="center" shrinkToFit="1"/>
    </xf>
    <xf numFmtId="176" fontId="5" fillId="4" borderId="25" xfId="1" applyNumberFormat="1" applyFont="1" applyFill="1" applyBorder="1" applyAlignment="1" applyProtection="1">
      <alignment horizontal="center" vertical="center"/>
    </xf>
    <xf numFmtId="0" fontId="5" fillId="4" borderId="18" xfId="1" applyFont="1" applyFill="1" applyBorder="1" applyAlignment="1" applyProtection="1">
      <alignment horizontal="center" vertical="center"/>
    </xf>
    <xf numFmtId="0" fontId="5" fillId="4" borderId="38" xfId="1" applyFont="1" applyFill="1" applyBorder="1" applyAlignment="1" applyProtection="1">
      <alignment horizontal="center" vertical="center"/>
    </xf>
    <xf numFmtId="176" fontId="5" fillId="4" borderId="28" xfId="1" applyNumberFormat="1" applyFont="1" applyFill="1" applyBorder="1" applyAlignment="1" applyProtection="1">
      <alignment horizontal="center" vertical="center"/>
    </xf>
    <xf numFmtId="0" fontId="5" fillId="4" borderId="15" xfId="1" applyFont="1" applyFill="1" applyBorder="1" applyAlignment="1" applyProtection="1">
      <alignment horizontal="center" vertical="center"/>
    </xf>
    <xf numFmtId="0" fontId="5" fillId="4" borderId="39" xfId="1" applyFont="1" applyFill="1" applyBorder="1" applyAlignment="1" applyProtection="1">
      <alignment horizontal="center" vertical="center"/>
    </xf>
    <xf numFmtId="176" fontId="5" fillId="4" borderId="29" xfId="1" applyNumberFormat="1" applyFont="1" applyFill="1" applyBorder="1" applyAlignment="1" applyProtection="1">
      <alignment horizontal="center" vertical="center"/>
    </xf>
    <xf numFmtId="0" fontId="5" fillId="4" borderId="16" xfId="1" applyFont="1" applyFill="1" applyBorder="1" applyAlignment="1" applyProtection="1">
      <alignment horizontal="center" vertical="center"/>
    </xf>
    <xf numFmtId="0" fontId="5" fillId="4" borderId="37" xfId="1" applyFont="1" applyFill="1" applyBorder="1" applyAlignment="1" applyProtection="1">
      <alignment horizontal="center" vertical="center"/>
      <protection locked="0"/>
    </xf>
    <xf numFmtId="0" fontId="6" fillId="4" borderId="18" xfId="1" applyFont="1" applyFill="1" applyBorder="1" applyAlignment="1" applyProtection="1">
      <alignment vertical="center" shrinkToFit="1"/>
      <protection locked="0"/>
    </xf>
    <xf numFmtId="0" fontId="5" fillId="4" borderId="38" xfId="1" applyFont="1" applyFill="1" applyBorder="1" applyAlignment="1" applyProtection="1">
      <alignment horizontal="center" vertical="center"/>
      <protection locked="0"/>
    </xf>
    <xf numFmtId="0" fontId="5" fillId="4" borderId="39" xfId="1" applyFont="1" applyFill="1" applyBorder="1" applyAlignment="1" applyProtection="1">
      <alignment horizontal="center" vertical="center"/>
      <protection locked="0"/>
    </xf>
    <xf numFmtId="0" fontId="8" fillId="0" borderId="0" xfId="1" applyFont="1">
      <alignment vertical="center"/>
    </xf>
    <xf numFmtId="0" fontId="2" fillId="0" borderId="0" xfId="1" applyFont="1">
      <alignment vertical="center"/>
    </xf>
    <xf numFmtId="0" fontId="8" fillId="0" borderId="0" xfId="1" applyFont="1" applyAlignment="1">
      <alignment horizontal="center" vertical="center"/>
    </xf>
    <xf numFmtId="0" fontId="9" fillId="0" borderId="0" xfId="1" applyFont="1" applyAlignment="1">
      <alignment horizontal="center" vertical="center"/>
    </xf>
    <xf numFmtId="0" fontId="8" fillId="0" borderId="0" xfId="1" applyFont="1" applyBorder="1">
      <alignment vertical="center"/>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vertical="center" wrapText="1"/>
    </xf>
    <xf numFmtId="58" fontId="8" fillId="0" borderId="0" xfId="1" applyNumberFormat="1" applyFont="1" applyBorder="1" applyAlignment="1">
      <alignment horizontal="right" vertical="center"/>
    </xf>
    <xf numFmtId="0" fontId="8" fillId="0" borderId="0" xfId="1" applyFont="1" applyBorder="1" applyAlignment="1">
      <alignment vertical="center"/>
    </xf>
    <xf numFmtId="0" fontId="9" fillId="0" borderId="0" xfId="1" applyFont="1" applyBorder="1" applyAlignment="1">
      <alignment horizontal="left" vertical="center"/>
    </xf>
    <xf numFmtId="0" fontId="8" fillId="0" borderId="0" xfId="1" applyFont="1" applyAlignment="1">
      <alignment vertical="center"/>
    </xf>
    <xf numFmtId="0" fontId="8" fillId="0" borderId="56" xfId="1" applyFont="1" applyBorder="1">
      <alignment vertical="center"/>
    </xf>
    <xf numFmtId="0" fontId="6" fillId="0" borderId="3" xfId="1" applyFont="1" applyBorder="1" applyAlignment="1">
      <alignment horizontal="center" vertical="center"/>
    </xf>
    <xf numFmtId="0" fontId="13" fillId="0" borderId="52" xfId="1" applyFont="1" applyBorder="1" applyAlignment="1">
      <alignment horizontal="center" vertical="center" shrinkToFit="1"/>
    </xf>
    <xf numFmtId="0" fontId="13" fillId="0" borderId="58" xfId="1" applyFont="1" applyBorder="1" applyAlignment="1">
      <alignment horizontal="center" vertical="center" shrinkToFit="1"/>
    </xf>
    <xf numFmtId="0" fontId="13" fillId="0" borderId="70" xfId="1" applyFont="1" applyBorder="1" applyAlignment="1">
      <alignment horizontal="center" vertical="center" shrinkToFit="1"/>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71" xfId="1" applyFont="1" applyBorder="1" applyAlignment="1">
      <alignment horizontal="center" vertical="center"/>
    </xf>
    <xf numFmtId="0" fontId="6" fillId="0" borderId="77" xfId="1" applyFont="1" applyBorder="1" applyAlignment="1">
      <alignment horizontal="center" vertical="center"/>
    </xf>
    <xf numFmtId="0" fontId="4" fillId="0" borderId="2" xfId="1" applyFont="1" applyBorder="1">
      <alignment vertical="center"/>
    </xf>
    <xf numFmtId="0" fontId="4" fillId="0" borderId="2" xfId="1" applyFont="1" applyBorder="1" applyAlignment="1" applyProtection="1">
      <alignment horizontal="center" vertical="center"/>
      <protection locked="0"/>
    </xf>
    <xf numFmtId="0" fontId="6" fillId="4" borderId="40" xfId="1" applyFont="1" applyFill="1" applyBorder="1" applyAlignment="1" applyProtection="1">
      <alignment vertical="center" shrinkToFit="1"/>
    </xf>
    <xf numFmtId="0" fontId="0" fillId="4" borderId="20" xfId="0" applyFill="1" applyBorder="1" applyAlignment="1">
      <alignment horizontal="center" vertical="center"/>
    </xf>
    <xf numFmtId="0" fontId="4" fillId="8" borderId="1" xfId="1" applyFont="1" applyFill="1" applyBorder="1" applyAlignment="1">
      <alignment horizontal="center" vertical="center"/>
    </xf>
    <xf numFmtId="176" fontId="5" fillId="4" borderId="11" xfId="1" applyNumberFormat="1" applyFont="1" applyFill="1" applyBorder="1" applyAlignment="1" applyProtection="1">
      <alignment horizontal="center" vertical="center"/>
      <protection locked="0"/>
    </xf>
    <xf numFmtId="176" fontId="5" fillId="4" borderId="12" xfId="1" applyNumberFormat="1" applyFont="1" applyFill="1" applyBorder="1" applyAlignment="1" applyProtection="1">
      <alignment horizontal="center" vertical="center"/>
      <protection locked="0"/>
    </xf>
    <xf numFmtId="0" fontId="6" fillId="4" borderId="40" xfId="1" applyFont="1" applyFill="1" applyBorder="1" applyAlignment="1" applyProtection="1">
      <alignment vertical="center" shrinkToFit="1"/>
      <protection locked="0"/>
    </xf>
    <xf numFmtId="176" fontId="5" fillId="4" borderId="13" xfId="1" applyNumberFormat="1" applyFont="1" applyFill="1" applyBorder="1" applyAlignment="1" applyProtection="1">
      <alignment horizontal="center" vertical="center"/>
      <protection locked="0"/>
    </xf>
    <xf numFmtId="0" fontId="6" fillId="0" borderId="52" xfId="1" applyFont="1" applyBorder="1" applyAlignment="1">
      <alignment horizontal="center" vertical="center"/>
    </xf>
    <xf numFmtId="0" fontId="4" fillId="0" borderId="18" xfId="1" applyFont="1" applyBorder="1" applyAlignment="1" applyProtection="1">
      <alignment horizontal="center" vertical="center"/>
      <protection locked="0"/>
    </xf>
    <xf numFmtId="0" fontId="5" fillId="0" borderId="58" xfId="1" applyFont="1" applyBorder="1" applyAlignment="1">
      <alignment horizontal="center" vertical="center" shrinkToFit="1"/>
    </xf>
    <xf numFmtId="0" fontId="6" fillId="0" borderId="27" xfId="1" applyFont="1" applyBorder="1" applyAlignment="1">
      <alignment horizontal="center" vertical="center" shrinkToFit="1"/>
    </xf>
    <xf numFmtId="0" fontId="4" fillId="0" borderId="0" xfId="0" applyFont="1" applyAlignment="1">
      <alignment horizontal="center" vertical="center"/>
    </xf>
    <xf numFmtId="0" fontId="6" fillId="4" borderId="21"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lignment vertical="center"/>
    </xf>
    <xf numFmtId="0" fontId="25" fillId="0" borderId="0" xfId="0" applyFont="1" applyAlignment="1">
      <alignment horizontal="left" vertical="center"/>
    </xf>
    <xf numFmtId="0" fontId="0" fillId="4" borderId="13" xfId="0" applyFill="1" applyBorder="1" applyAlignment="1">
      <alignment horizontal="left" vertical="top"/>
    </xf>
    <xf numFmtId="0" fontId="30" fillId="0" borderId="0" xfId="0" applyFont="1">
      <alignment vertical="center"/>
    </xf>
    <xf numFmtId="0" fontId="13" fillId="0" borderId="0" xfId="1" applyFont="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4" fillId="4" borderId="23" xfId="1" applyFont="1" applyFill="1" applyBorder="1" applyAlignment="1" applyProtection="1">
      <alignment horizontal="center" vertical="center"/>
    </xf>
    <xf numFmtId="0" fontId="14" fillId="4" borderId="16" xfId="1" applyFont="1" applyFill="1" applyBorder="1" applyAlignment="1" applyProtection="1">
      <alignment vertical="center" shrinkToFit="1"/>
    </xf>
    <xf numFmtId="0" fontId="4" fillId="4" borderId="2" xfId="1" applyFont="1" applyFill="1" applyBorder="1" applyAlignment="1" applyProtection="1">
      <alignment horizontal="center" vertical="center"/>
    </xf>
    <xf numFmtId="0" fontId="4" fillId="4" borderId="14" xfId="1" applyFont="1" applyFill="1" applyBorder="1" applyAlignment="1" applyProtection="1">
      <alignment horizontal="center" vertical="center" shrinkToFit="1"/>
    </xf>
    <xf numFmtId="0" fontId="15" fillId="4" borderId="16" xfId="1" applyFont="1" applyFill="1" applyBorder="1" applyAlignment="1" applyProtection="1">
      <alignment vertical="center" shrinkToFit="1"/>
    </xf>
    <xf numFmtId="0" fontId="4" fillId="4" borderId="15" xfId="1" applyFont="1" applyFill="1" applyBorder="1" applyAlignment="1" applyProtection="1">
      <alignment horizontal="center" vertical="center" shrinkToFit="1"/>
    </xf>
    <xf numFmtId="0" fontId="13" fillId="0" borderId="0" xfId="1" applyFont="1" applyFill="1" applyAlignment="1" applyProtection="1">
      <alignment vertical="center" wrapText="1"/>
    </xf>
    <xf numFmtId="0" fontId="14" fillId="4" borderId="16" xfId="1" applyFont="1" applyFill="1" applyBorder="1" applyAlignment="1" applyProtection="1">
      <alignment horizontal="distributed" vertical="center" shrinkToFit="1"/>
    </xf>
    <xf numFmtId="0" fontId="4" fillId="4" borderId="16" xfId="1" applyFont="1" applyFill="1" applyBorder="1" applyAlignment="1" applyProtection="1">
      <alignment horizontal="center" vertical="center" shrinkToFit="1"/>
    </xf>
    <xf numFmtId="0" fontId="14" fillId="4" borderId="2" xfId="1" applyFont="1" applyFill="1" applyBorder="1" applyAlignment="1" applyProtection="1">
      <alignment horizontal="distributed" vertical="center" shrinkToFit="1"/>
    </xf>
    <xf numFmtId="0" fontId="5" fillId="0" borderId="33" xfId="1" applyFont="1" applyFill="1" applyBorder="1" applyAlignment="1" applyProtection="1">
      <alignment horizontal="center" vertical="top" wrapText="1"/>
    </xf>
    <xf numFmtId="0" fontId="4" fillId="0" borderId="14" xfId="1" applyFont="1" applyBorder="1" applyAlignment="1">
      <alignment horizontal="center" vertical="center"/>
    </xf>
    <xf numFmtId="0" fontId="32" fillId="0" borderId="0" xfId="1" applyFont="1" applyFill="1" applyBorder="1" applyAlignment="1" applyProtection="1">
      <alignment horizontal="left" vertical="top" wrapText="1"/>
    </xf>
    <xf numFmtId="0" fontId="14" fillId="4" borderId="16" xfId="1" applyFont="1" applyFill="1" applyBorder="1" applyAlignment="1" applyProtection="1">
      <alignment horizontal="center" vertical="center" shrinkToFit="1"/>
    </xf>
    <xf numFmtId="0" fontId="32" fillId="0" borderId="88" xfId="1" applyFont="1" applyFill="1" applyBorder="1" applyAlignment="1" applyProtection="1">
      <alignment horizontal="left" vertical="top" wrapText="1"/>
    </xf>
    <xf numFmtId="0" fontId="4" fillId="0" borderId="16" xfId="1" applyFont="1" applyBorder="1" applyAlignment="1" applyProtection="1">
      <alignment horizontal="center" vertical="center"/>
      <protection locked="0"/>
    </xf>
    <xf numFmtId="0" fontId="4" fillId="0" borderId="0" xfId="1" applyFont="1" applyAlignment="1" applyProtection="1">
      <alignment horizontal="left" vertical="center"/>
    </xf>
    <xf numFmtId="0" fontId="4" fillId="0" borderId="40" xfId="1" applyFont="1" applyBorder="1" applyAlignment="1">
      <alignment horizontal="center" vertical="center"/>
    </xf>
    <xf numFmtId="0" fontId="14" fillId="4" borderId="35" xfId="1" applyFont="1" applyFill="1" applyBorder="1" applyAlignment="1" applyProtection="1">
      <alignment horizontal="center" vertical="center" wrapText="1" shrinkToFit="1"/>
    </xf>
    <xf numFmtId="0" fontId="4" fillId="4" borderId="36" xfId="1" applyFont="1" applyFill="1" applyBorder="1" applyAlignment="1" applyProtection="1">
      <alignment horizontal="center" vertical="center"/>
    </xf>
    <xf numFmtId="0" fontId="4" fillId="4" borderId="32" xfId="1" applyFont="1" applyFill="1" applyBorder="1" applyAlignment="1" applyProtection="1">
      <alignment horizontal="center" vertical="center"/>
    </xf>
    <xf numFmtId="0" fontId="5" fillId="0" borderId="0" xfId="1" applyFont="1" applyFill="1" applyAlignment="1" applyProtection="1">
      <alignment vertical="center" wrapText="1"/>
    </xf>
    <xf numFmtId="0" fontId="14" fillId="0" borderId="0" xfId="1" applyFont="1" applyFill="1" applyBorder="1" applyAlignment="1" applyProtection="1">
      <alignment horizontal="left" vertical="center" wrapText="1"/>
    </xf>
    <xf numFmtId="0" fontId="4" fillId="4" borderId="9" xfId="1" applyFont="1" applyFill="1" applyBorder="1" applyAlignment="1" applyProtection="1">
      <alignment horizontal="center" vertical="center" shrinkToFit="1"/>
    </xf>
    <xf numFmtId="0" fontId="6" fillId="4" borderId="3" xfId="1" applyFont="1" applyFill="1" applyBorder="1" applyAlignment="1" applyProtection="1">
      <alignment horizontal="center" vertical="center"/>
    </xf>
    <xf numFmtId="0" fontId="33" fillId="0" borderId="0" xfId="1" applyFont="1" applyFill="1" applyAlignment="1" applyProtection="1">
      <alignment horizontal="left" vertical="center" wrapText="1"/>
    </xf>
    <xf numFmtId="0" fontId="22" fillId="0" borderId="0" xfId="1" applyFont="1" applyFill="1" applyBorder="1" applyAlignment="1" applyProtection="1">
      <alignment vertical="center"/>
    </xf>
    <xf numFmtId="0" fontId="4" fillId="0" borderId="15" xfId="1" applyFont="1" applyBorder="1" applyAlignment="1" applyProtection="1">
      <alignment horizontal="center" vertical="center"/>
      <protection locked="0"/>
    </xf>
    <xf numFmtId="0" fontId="6" fillId="4" borderId="5" xfId="1" applyFont="1" applyFill="1" applyBorder="1" applyAlignment="1" applyProtection="1">
      <alignment horizontal="center" vertical="center"/>
    </xf>
    <xf numFmtId="0" fontId="14" fillId="0" borderId="0" xfId="1" applyFont="1" applyFill="1" applyBorder="1" applyAlignment="1" applyProtection="1">
      <alignment vertical="center" wrapText="1"/>
    </xf>
    <xf numFmtId="0" fontId="34" fillId="0" borderId="0" xfId="1" applyFont="1" applyFill="1" applyBorder="1" applyAlignment="1" applyProtection="1">
      <alignment horizontal="left" vertical="center" wrapText="1"/>
    </xf>
    <xf numFmtId="0" fontId="25"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6" fillId="0" borderId="0" xfId="1" applyFont="1" applyFill="1" applyBorder="1" applyAlignment="1" applyProtection="1">
      <alignment vertical="center"/>
    </xf>
    <xf numFmtId="0" fontId="33" fillId="0" borderId="0" xfId="1" applyFont="1" applyFill="1" applyAlignment="1" applyProtection="1">
      <alignment horizontal="left" vertical="top" wrapText="1"/>
    </xf>
    <xf numFmtId="0" fontId="4" fillId="4" borderId="10" xfId="1" applyFont="1" applyFill="1" applyBorder="1" applyAlignment="1" applyProtection="1">
      <alignment horizontal="center" vertical="center" shrinkToFit="1"/>
    </xf>
    <xf numFmtId="0" fontId="6" fillId="4" borderId="7" xfId="1" applyFont="1" applyFill="1" applyBorder="1" applyAlignment="1" applyProtection="1">
      <alignment horizontal="center" vertical="center"/>
    </xf>
    <xf numFmtId="49" fontId="35" fillId="0" borderId="0" xfId="1" applyNumberFormat="1" applyFont="1" applyBorder="1" applyAlignment="1" applyProtection="1">
      <alignment horizontal="left" wrapText="1"/>
    </xf>
    <xf numFmtId="0" fontId="36" fillId="0" borderId="0" xfId="1" applyFont="1" applyAlignment="1" applyProtection="1">
      <alignment horizontal="left" vertical="top" wrapText="1"/>
    </xf>
    <xf numFmtId="0" fontId="37" fillId="0" borderId="0" xfId="1" applyFont="1" applyAlignment="1">
      <alignment horizontal="center" vertical="center"/>
    </xf>
    <xf numFmtId="0" fontId="36" fillId="0" borderId="0" xfId="1" applyFont="1" applyAlignment="1">
      <alignment horizontal="left" vertical="top" wrapText="1"/>
    </xf>
    <xf numFmtId="0" fontId="4" fillId="0" borderId="0" xfId="1" applyFont="1" applyAlignment="1" applyProtection="1">
      <alignment horizontal="center" vertical="center"/>
      <protection locked="0"/>
    </xf>
    <xf numFmtId="0" fontId="4" fillId="5" borderId="23" xfId="1" applyFont="1" applyFill="1" applyBorder="1" applyAlignment="1" applyProtection="1">
      <alignment horizontal="center" vertical="center"/>
      <protection locked="0"/>
    </xf>
    <xf numFmtId="0" fontId="14" fillId="4" borderId="2" xfId="1" applyFont="1" applyFill="1" applyBorder="1" applyAlignment="1" applyProtection="1">
      <alignment vertical="center" shrinkToFit="1"/>
      <protection locked="0"/>
    </xf>
    <xf numFmtId="0" fontId="4" fillId="4" borderId="2" xfId="1" applyFont="1" applyFill="1" applyBorder="1" applyAlignment="1" applyProtection="1">
      <alignment horizontal="center" vertical="center"/>
      <protection locked="0"/>
    </xf>
    <xf numFmtId="0" fontId="14" fillId="4" borderId="16" xfId="1" applyFont="1" applyFill="1" applyBorder="1" applyAlignment="1" applyProtection="1">
      <alignment vertical="center" shrinkToFit="1"/>
      <protection locked="0"/>
    </xf>
    <xf numFmtId="0" fontId="4" fillId="4" borderId="14" xfId="1" applyFont="1" applyFill="1" applyBorder="1" applyAlignment="1" applyProtection="1">
      <alignment horizontal="center" vertical="center" shrinkToFit="1"/>
      <protection locked="0"/>
    </xf>
    <xf numFmtId="0" fontId="15" fillId="4" borderId="16" xfId="1" applyFont="1" applyFill="1" applyBorder="1" applyAlignment="1" applyProtection="1">
      <alignment vertical="center" shrinkToFit="1"/>
      <protection locked="0"/>
    </xf>
    <xf numFmtId="0" fontId="4" fillId="4" borderId="15" xfId="1" applyFont="1" applyFill="1" applyBorder="1" applyAlignment="1" applyProtection="1">
      <alignment horizontal="center" vertical="center" shrinkToFit="1"/>
      <protection locked="0"/>
    </xf>
    <xf numFmtId="0" fontId="13" fillId="0" borderId="0" xfId="1" applyFont="1" applyFill="1" applyAlignment="1" applyProtection="1">
      <alignment vertical="center" wrapText="1"/>
      <protection locked="0"/>
    </xf>
    <xf numFmtId="0" fontId="14" fillId="4" borderId="16" xfId="1" applyFont="1" applyFill="1" applyBorder="1" applyAlignment="1" applyProtection="1">
      <alignment horizontal="distributed" vertical="center" shrinkToFit="1"/>
      <protection locked="0"/>
    </xf>
    <xf numFmtId="0" fontId="4" fillId="4" borderId="16" xfId="1" applyFont="1" applyFill="1" applyBorder="1" applyAlignment="1" applyProtection="1">
      <alignment horizontal="center" vertical="center" shrinkToFit="1"/>
      <protection locked="0"/>
    </xf>
    <xf numFmtId="0" fontId="6" fillId="6" borderId="21" xfId="1" applyFont="1" applyFill="1" applyBorder="1" applyAlignment="1" applyProtection="1">
      <alignment horizontal="center" vertical="center"/>
      <protection locked="0"/>
    </xf>
    <xf numFmtId="0" fontId="14" fillId="4" borderId="16" xfId="1" applyFont="1" applyFill="1" applyBorder="1" applyAlignment="1" applyProtection="1">
      <alignment horizontal="center" vertical="center" shrinkToFit="1"/>
      <protection locked="0"/>
    </xf>
    <xf numFmtId="0" fontId="32" fillId="0" borderId="0" xfId="1" applyFont="1" applyFill="1" applyBorder="1" applyAlignment="1" applyProtection="1">
      <alignment horizontal="left" vertical="top" wrapText="1"/>
      <protection locked="0"/>
    </xf>
    <xf numFmtId="0" fontId="14" fillId="4" borderId="35" xfId="1" applyFont="1" applyFill="1" applyBorder="1" applyAlignment="1" applyProtection="1">
      <alignment horizontal="center" vertical="center" wrapText="1" shrinkToFit="1"/>
      <protection locked="0"/>
    </xf>
    <xf numFmtId="0" fontId="4" fillId="4" borderId="36" xfId="1" applyFont="1" applyFill="1" applyBorder="1" applyAlignment="1" applyProtection="1">
      <alignment horizontal="center" vertical="center"/>
      <protection locked="0"/>
    </xf>
    <xf numFmtId="0" fontId="4" fillId="4" borderId="33" xfId="1" applyFont="1" applyFill="1" applyBorder="1" applyAlignment="1" applyProtection="1">
      <alignment horizontal="center" vertical="center"/>
      <protection locked="0"/>
    </xf>
    <xf numFmtId="0" fontId="5" fillId="0" borderId="0" xfId="1" applyFont="1" applyFill="1" applyAlignment="1" applyProtection="1">
      <alignment vertical="center" wrapText="1"/>
      <protection locked="0"/>
    </xf>
    <xf numFmtId="0" fontId="14" fillId="5" borderId="0" xfId="1" applyFont="1" applyFill="1" applyBorder="1" applyAlignment="1" applyProtection="1">
      <alignment horizontal="left" vertical="center" wrapText="1"/>
      <protection locked="0"/>
    </xf>
    <xf numFmtId="0" fontId="4" fillId="4" borderId="9" xfId="1" applyFont="1" applyFill="1" applyBorder="1" applyAlignment="1" applyProtection="1">
      <alignment horizontal="center" vertical="center" shrinkToFit="1"/>
      <protection locked="0"/>
    </xf>
    <xf numFmtId="0" fontId="6" fillId="4" borderId="3" xfId="1" applyFont="1" applyFill="1" applyBorder="1" applyAlignment="1" applyProtection="1">
      <alignment horizontal="center" vertical="center"/>
      <protection locked="0"/>
    </xf>
    <xf numFmtId="0" fontId="33" fillId="0" borderId="0" xfId="1" applyFont="1" applyFill="1" applyAlignment="1" applyProtection="1">
      <alignment horizontal="left" vertical="center" wrapText="1"/>
      <protection locked="0"/>
    </xf>
    <xf numFmtId="0" fontId="38" fillId="0" borderId="0" xfId="1" applyFont="1" applyFill="1" applyAlignment="1" applyProtection="1">
      <alignment horizontal="left" vertical="center" wrapText="1"/>
      <protection locked="0"/>
    </xf>
    <xf numFmtId="0" fontId="22" fillId="0" borderId="0" xfId="1" applyFont="1" applyFill="1" applyBorder="1" applyAlignment="1" applyProtection="1">
      <alignment vertical="center"/>
      <protection locked="0"/>
    </xf>
    <xf numFmtId="0" fontId="6" fillId="4" borderId="5" xfId="1" applyFont="1" applyFill="1" applyBorder="1" applyAlignment="1" applyProtection="1">
      <alignment horizontal="center" vertical="center"/>
      <protection locked="0"/>
    </xf>
    <xf numFmtId="0" fontId="14" fillId="0" borderId="0" xfId="1" applyFont="1" applyFill="1" applyBorder="1" applyAlignment="1" applyProtection="1">
      <alignment vertical="center" wrapText="1"/>
      <protection locked="0"/>
    </xf>
    <xf numFmtId="0" fontId="39" fillId="0" borderId="0" xfId="1" applyFont="1" applyFill="1" applyBorder="1" applyAlignment="1" applyProtection="1">
      <alignment horizontal="left" vertical="center" wrapText="1"/>
      <protection locked="0"/>
    </xf>
    <xf numFmtId="0" fontId="20" fillId="0" borderId="0" xfId="1" applyFont="1" applyFill="1" applyAlignment="1" applyProtection="1">
      <alignment horizontal="left" vertical="center" wrapText="1"/>
      <protection locked="0"/>
    </xf>
    <xf numFmtId="0" fontId="25" fillId="0" borderId="0" xfId="1" applyFont="1" applyFill="1" applyAlignment="1" applyProtection="1">
      <alignment horizontal="left" vertical="center" wrapText="1"/>
      <protection locked="0"/>
    </xf>
    <xf numFmtId="0" fontId="4" fillId="0" borderId="0" xfId="1" applyFont="1" applyFill="1" applyAlignment="1" applyProtection="1">
      <alignment horizontal="center" vertical="center"/>
      <protection locked="0"/>
    </xf>
    <xf numFmtId="0" fontId="6" fillId="0" borderId="0" xfId="1" applyFont="1" applyFill="1" applyBorder="1" applyAlignment="1" applyProtection="1">
      <alignment vertical="center"/>
      <protection locked="0"/>
    </xf>
    <xf numFmtId="0" fontId="33" fillId="0" borderId="0" xfId="1" applyFont="1" applyFill="1" applyAlignment="1" applyProtection="1">
      <alignment horizontal="left" vertical="top" wrapText="1"/>
      <protection locked="0"/>
    </xf>
    <xf numFmtId="0" fontId="38" fillId="0" borderId="0" xfId="1" applyFont="1" applyFill="1" applyAlignment="1" applyProtection="1">
      <alignment horizontal="left" vertical="top" wrapText="1"/>
      <protection locked="0"/>
    </xf>
    <xf numFmtId="0" fontId="4" fillId="4" borderId="10" xfId="1" applyFont="1" applyFill="1" applyBorder="1" applyAlignment="1" applyProtection="1">
      <alignment horizontal="center" vertical="center" shrinkToFit="1"/>
      <protection locked="0"/>
    </xf>
    <xf numFmtId="0" fontId="6" fillId="4" borderId="7" xfId="1" applyFont="1" applyFill="1" applyBorder="1" applyAlignment="1" applyProtection="1">
      <alignment horizontal="center" vertical="center"/>
      <protection locked="0"/>
    </xf>
    <xf numFmtId="0" fontId="5" fillId="7" borderId="0" xfId="1" applyFont="1" applyFill="1" applyAlignment="1">
      <alignment horizontal="left" vertical="center" wrapText="1"/>
    </xf>
    <xf numFmtId="0" fontId="6" fillId="0" borderId="0" xfId="1" applyFont="1" applyAlignment="1">
      <alignment horizontal="center" vertical="center"/>
    </xf>
    <xf numFmtId="0" fontId="4" fillId="3" borderId="1" xfId="1" applyFont="1"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4" fillId="0" borderId="0" xfId="1" applyFont="1" applyAlignment="1">
      <alignment horizontal="left" vertical="center"/>
    </xf>
    <xf numFmtId="0" fontId="4" fillId="0" borderId="0" xfId="1" applyFont="1" applyAlignment="1">
      <alignment horizontal="right" vertical="center"/>
    </xf>
    <xf numFmtId="0" fontId="20" fillId="0" borderId="3" xfId="1" applyFont="1" applyBorder="1" applyAlignment="1">
      <alignment horizontal="center" vertical="center" shrinkToFit="1"/>
    </xf>
    <xf numFmtId="0" fontId="20" fillId="0" borderId="37" xfId="1" applyFont="1" applyBorder="1" applyAlignment="1">
      <alignment horizontal="center" vertical="center" shrinkToFit="1"/>
    </xf>
    <xf numFmtId="0" fontId="20" fillId="0" borderId="4" xfId="1" applyFont="1" applyBorder="1" applyAlignment="1">
      <alignment horizontal="center" vertical="center" shrinkToFit="1"/>
    </xf>
    <xf numFmtId="0" fontId="44" fillId="0" borderId="48" xfId="1" applyFont="1" applyBorder="1" applyAlignment="1">
      <alignment horizontal="center" vertical="center" shrinkToFit="1"/>
    </xf>
    <xf numFmtId="0" fontId="44" fillId="0" borderId="23" xfId="1" applyFont="1" applyBorder="1" applyAlignment="1">
      <alignment horizontal="center" vertical="center" shrinkToFit="1"/>
    </xf>
    <xf numFmtId="0" fontId="44" fillId="0" borderId="50" xfId="1" applyFont="1" applyBorder="1" applyAlignment="1">
      <alignment horizontal="center" vertical="center" shrinkToFit="1"/>
    </xf>
    <xf numFmtId="0" fontId="44" fillId="0" borderId="7" xfId="1" applyFont="1" applyBorder="1" applyAlignment="1">
      <alignment horizontal="center" vertical="center" shrinkToFit="1"/>
    </xf>
    <xf numFmtId="0" fontId="44" fillId="0" borderId="42" xfId="1" applyFont="1" applyBorder="1" applyAlignment="1">
      <alignment horizontal="center" vertical="center" shrinkToFit="1"/>
    </xf>
    <xf numFmtId="0" fontId="44" fillId="0" borderId="43" xfId="1" applyFont="1" applyBorder="1" applyAlignment="1">
      <alignment horizontal="center" vertical="center" shrinkToFit="1"/>
    </xf>
    <xf numFmtId="0" fontId="13" fillId="0" borderId="0" xfId="1" applyFont="1" applyAlignment="1">
      <alignment horizontal="center" vertical="center" shrinkToFit="1"/>
    </xf>
    <xf numFmtId="0" fontId="0" fillId="3" borderId="16" xfId="0" applyFill="1" applyBorder="1" applyAlignment="1" applyProtection="1">
      <alignment horizontal="left" vertical="top" wrapText="1"/>
      <protection locked="0"/>
    </xf>
    <xf numFmtId="0" fontId="14" fillId="4" borderId="2" xfId="1" applyFont="1" applyFill="1" applyBorder="1" applyAlignment="1" applyProtection="1">
      <alignment vertical="center" shrinkToFit="1"/>
    </xf>
    <xf numFmtId="0" fontId="4" fillId="4" borderId="33" xfId="1" applyFont="1" applyFill="1" applyBorder="1" applyAlignment="1" applyProtection="1">
      <alignment horizontal="center" vertical="center"/>
    </xf>
    <xf numFmtId="176" fontId="5" fillId="4" borderId="11" xfId="1" applyNumberFormat="1" applyFont="1" applyFill="1" applyBorder="1" applyAlignment="1" applyProtection="1">
      <alignment horizontal="center" vertical="center"/>
    </xf>
    <xf numFmtId="176" fontId="5" fillId="4" borderId="12" xfId="1" applyNumberFormat="1" applyFont="1" applyFill="1" applyBorder="1" applyAlignment="1" applyProtection="1">
      <alignment horizontal="center" vertical="center"/>
    </xf>
    <xf numFmtId="176" fontId="5" fillId="4" borderId="13" xfId="1" applyNumberFormat="1" applyFont="1" applyFill="1" applyBorder="1" applyAlignment="1" applyProtection="1">
      <alignment horizontal="center" vertical="center"/>
    </xf>
    <xf numFmtId="1" fontId="44" fillId="0" borderId="50" xfId="1" applyNumberFormat="1" applyFont="1" applyBorder="1" applyAlignment="1">
      <alignment horizontal="center" vertical="center" shrinkToFit="1"/>
    </xf>
    <xf numFmtId="1" fontId="44" fillId="0" borderId="43" xfId="1" applyNumberFormat="1" applyFont="1" applyBorder="1" applyAlignment="1">
      <alignment horizontal="center" vertical="center" shrinkToFit="1"/>
    </xf>
    <xf numFmtId="0" fontId="4" fillId="0" borderId="74" xfId="1" applyFont="1" applyBorder="1" applyAlignment="1">
      <alignment horizontal="distributed" vertical="center" shrinkToFit="1"/>
    </xf>
    <xf numFmtId="0" fontId="14" fillId="0" borderId="105" xfId="1" applyFont="1" applyBorder="1" applyAlignment="1">
      <alignment horizontal="center" vertical="center" shrinkToFit="1"/>
    </xf>
    <xf numFmtId="0" fontId="14" fillId="0" borderId="91" xfId="1" applyFont="1" applyBorder="1" applyAlignment="1">
      <alignment horizontal="center" vertical="center"/>
    </xf>
    <xf numFmtId="0" fontId="6" fillId="0" borderId="63" xfId="1" applyFont="1" applyBorder="1" applyAlignment="1">
      <alignment horizontal="center" vertical="center" wrapText="1" shrinkToFit="1"/>
    </xf>
    <xf numFmtId="0" fontId="14" fillId="0" borderId="106" xfId="1" applyFont="1" applyBorder="1" applyAlignment="1">
      <alignment horizontal="center" vertical="center" shrinkToFit="1"/>
    </xf>
    <xf numFmtId="0" fontId="5" fillId="0" borderId="95" xfId="1" applyFont="1" applyBorder="1" applyAlignment="1">
      <alignment horizontal="center" vertical="center" shrinkToFit="1"/>
    </xf>
    <xf numFmtId="0" fontId="14" fillId="0" borderId="108" xfId="1" applyFont="1" applyBorder="1" applyAlignment="1">
      <alignment horizontal="center" vertical="center" shrinkToFit="1"/>
    </xf>
    <xf numFmtId="0" fontId="14" fillId="0" borderId="109" xfId="1" applyFont="1" applyBorder="1" applyAlignment="1">
      <alignment horizontal="center" vertical="center" shrinkToFit="1"/>
    </xf>
    <xf numFmtId="0" fontId="4" fillId="7" borderId="0" xfId="0" applyFont="1" applyFill="1" applyAlignment="1">
      <alignment horizontal="left" vertical="center" wrapText="1"/>
    </xf>
    <xf numFmtId="0" fontId="27" fillId="3" borderId="34" xfId="0" applyFont="1" applyFill="1" applyBorder="1" applyAlignment="1" applyProtection="1">
      <alignment horizontal="center" vertical="center" wrapText="1"/>
      <protection locked="0"/>
    </xf>
    <xf numFmtId="0" fontId="27" fillId="3" borderId="32" xfId="0" applyFont="1" applyFill="1" applyBorder="1" applyAlignment="1" applyProtection="1">
      <alignment horizontal="center" vertical="center" wrapText="1"/>
      <protection locked="0"/>
    </xf>
    <xf numFmtId="0" fontId="27" fillId="3" borderId="33" xfId="0" applyFont="1" applyFill="1" applyBorder="1" applyAlignment="1" applyProtection="1">
      <alignment horizontal="center" vertical="center" wrapText="1"/>
      <protection locked="0"/>
    </xf>
    <xf numFmtId="0" fontId="27" fillId="3" borderId="30" xfId="0" applyFont="1" applyFill="1" applyBorder="1" applyAlignment="1" applyProtection="1">
      <alignment horizontal="center" vertical="center" wrapText="1"/>
      <protection locked="0"/>
    </xf>
    <xf numFmtId="0" fontId="27" fillId="3" borderId="22" xfId="0" applyFont="1" applyFill="1" applyBorder="1" applyAlignment="1" applyProtection="1">
      <alignment horizontal="center" vertical="center" wrapText="1"/>
      <protection locked="0"/>
    </xf>
    <xf numFmtId="0" fontId="27" fillId="3" borderId="31" xfId="0" applyFont="1" applyFill="1" applyBorder="1" applyAlignment="1" applyProtection="1">
      <alignment horizontal="center" vertical="center" wrapText="1"/>
      <protection locked="0"/>
    </xf>
    <xf numFmtId="0" fontId="14" fillId="4" borderId="34" xfId="0" applyFont="1" applyFill="1" applyBorder="1" applyAlignment="1">
      <alignment horizontal="center" vertical="center" shrinkToFit="1"/>
    </xf>
    <xf numFmtId="0" fontId="14" fillId="4" borderId="32" xfId="0" applyFont="1" applyFill="1" applyBorder="1" applyAlignment="1">
      <alignment horizontal="center" vertical="center" shrinkToFit="1"/>
    </xf>
    <xf numFmtId="0" fontId="14" fillId="4" borderId="33" xfId="0" applyFont="1" applyFill="1" applyBorder="1" applyAlignment="1">
      <alignment horizontal="center" vertical="center" shrinkToFit="1"/>
    </xf>
    <xf numFmtId="0" fontId="0" fillId="3"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19" fillId="0" borderId="22" xfId="0" applyFont="1" applyBorder="1" applyAlignment="1">
      <alignment horizontal="center" vertical="center"/>
    </xf>
    <xf numFmtId="0" fontId="6" fillId="4" borderId="20" xfId="0" applyFont="1" applyFill="1" applyBorder="1" applyAlignment="1">
      <alignment horizontal="center" vertical="center" shrinkToFit="1"/>
    </xf>
    <xf numFmtId="0" fontId="6" fillId="4" borderId="21" xfId="0" applyFont="1" applyFill="1" applyBorder="1" applyAlignment="1">
      <alignment horizontal="center" vertical="center" shrinkToFit="1"/>
    </xf>
    <xf numFmtId="0" fontId="28" fillId="4" borderId="34" xfId="0" applyFont="1" applyFill="1" applyBorder="1" applyAlignment="1">
      <alignment horizontal="center" vertical="center" shrinkToFit="1"/>
    </xf>
    <xf numFmtId="0" fontId="28" fillId="4" borderId="32" xfId="0" applyFont="1" applyFill="1" applyBorder="1" applyAlignment="1">
      <alignment horizontal="center" vertical="center" shrinkToFit="1"/>
    </xf>
    <xf numFmtId="0" fontId="28" fillId="4" borderId="33" xfId="0" applyFont="1" applyFill="1" applyBorder="1" applyAlignment="1">
      <alignment horizontal="center" vertical="center" shrinkToFit="1"/>
    </xf>
    <xf numFmtId="0" fontId="28" fillId="4" borderId="30" xfId="0" applyFont="1" applyFill="1" applyBorder="1" applyAlignment="1">
      <alignment horizontal="center" vertical="center" shrinkToFit="1"/>
    </xf>
    <xf numFmtId="0" fontId="28" fillId="4" borderId="22" xfId="0" applyFont="1" applyFill="1" applyBorder="1" applyAlignment="1">
      <alignment horizontal="center" vertical="center" shrinkToFit="1"/>
    </xf>
    <xf numFmtId="0" fontId="28" fillId="4" borderId="31" xfId="0" applyFont="1" applyFill="1" applyBorder="1" applyAlignment="1">
      <alignment horizontal="center" vertical="center" shrinkToFit="1"/>
    </xf>
    <xf numFmtId="0" fontId="26" fillId="3" borderId="34" xfId="0" applyFont="1" applyFill="1" applyBorder="1" applyAlignment="1" applyProtection="1">
      <alignment horizontal="center" vertical="center" wrapText="1"/>
      <protection locked="0"/>
    </xf>
    <xf numFmtId="0" fontId="26" fillId="3" borderId="33" xfId="0" applyFont="1" applyFill="1" applyBorder="1" applyAlignment="1" applyProtection="1">
      <alignment horizontal="center" vertical="center" wrapText="1"/>
      <protection locked="0"/>
    </xf>
    <xf numFmtId="0" fontId="26" fillId="3" borderId="30" xfId="0" applyFont="1" applyFill="1" applyBorder="1" applyAlignment="1" applyProtection="1">
      <alignment horizontal="center" vertical="center" wrapText="1"/>
      <protection locked="0"/>
    </xf>
    <xf numFmtId="0" fontId="26" fillId="3" borderId="31" xfId="0" applyFont="1" applyFill="1" applyBorder="1" applyAlignment="1" applyProtection="1">
      <alignment horizontal="center" vertical="center" wrapText="1"/>
      <protection locked="0"/>
    </xf>
    <xf numFmtId="0" fontId="29" fillId="0" borderId="0" xfId="0" applyFont="1" applyAlignment="1">
      <alignment horizontal="left" vertical="top" wrapText="1"/>
    </xf>
    <xf numFmtId="0" fontId="0" fillId="0" borderId="0" xfId="0" applyAlignment="1">
      <alignment horizontal="left" vertical="top"/>
    </xf>
    <xf numFmtId="0" fontId="22" fillId="4" borderId="20" xfId="0" applyFont="1" applyFill="1" applyBorder="1" applyAlignment="1">
      <alignment horizontal="center" vertical="center" shrinkToFit="1"/>
    </xf>
    <xf numFmtId="0" fontId="22" fillId="4" borderId="24" xfId="0" applyFont="1" applyFill="1" applyBorder="1" applyAlignment="1">
      <alignment horizontal="center" vertical="center" shrinkToFit="1"/>
    </xf>
    <xf numFmtId="0" fontId="22" fillId="4" borderId="21" xfId="0" applyFont="1" applyFill="1" applyBorder="1" applyAlignment="1">
      <alignment horizontal="center" vertical="center" shrinkToFit="1"/>
    </xf>
    <xf numFmtId="0" fontId="23" fillId="4" borderId="26" xfId="0" applyFont="1" applyFill="1" applyBorder="1" applyAlignment="1">
      <alignment horizontal="left" vertical="center" wrapText="1"/>
    </xf>
    <xf numFmtId="0" fontId="23" fillId="4" borderId="0" xfId="0" applyFont="1" applyFill="1" applyBorder="1" applyAlignment="1">
      <alignment horizontal="left" vertical="center" wrapText="1"/>
    </xf>
    <xf numFmtId="0" fontId="23" fillId="4" borderId="27" xfId="0" applyFont="1" applyFill="1" applyBorder="1" applyAlignment="1">
      <alignment horizontal="left" vertical="center" wrapText="1"/>
    </xf>
    <xf numFmtId="0" fontId="23" fillId="4" borderId="30" xfId="0" applyFont="1" applyFill="1" applyBorder="1" applyAlignment="1">
      <alignment horizontal="left" vertical="center" wrapText="1"/>
    </xf>
    <xf numFmtId="0" fontId="23" fillId="4" borderId="22" xfId="0" applyFont="1" applyFill="1" applyBorder="1" applyAlignment="1">
      <alignment horizontal="left" vertical="center" wrapText="1"/>
    </xf>
    <xf numFmtId="0" fontId="23" fillId="4" borderId="31" xfId="0" applyFont="1" applyFill="1" applyBorder="1" applyAlignment="1">
      <alignment horizontal="left" vertical="center" wrapText="1"/>
    </xf>
    <xf numFmtId="0" fontId="6" fillId="4" borderId="34" xfId="0" applyFont="1" applyFill="1" applyBorder="1" applyAlignment="1">
      <alignment horizontal="center" vertical="center" shrinkToFit="1"/>
    </xf>
    <xf numFmtId="0" fontId="6" fillId="4" borderId="33" xfId="0" applyFont="1" applyFill="1" applyBorder="1" applyAlignment="1">
      <alignment horizontal="center" vertical="center" shrinkToFit="1"/>
    </xf>
    <xf numFmtId="0" fontId="13" fillId="3" borderId="34" xfId="0" applyFont="1" applyFill="1" applyBorder="1" applyAlignment="1" applyProtection="1">
      <alignment horizontal="center" vertical="center"/>
      <protection locked="0"/>
    </xf>
    <xf numFmtId="0" fontId="13" fillId="3" borderId="32"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14" fillId="4" borderId="34" xfId="0" applyFont="1" applyFill="1" applyBorder="1" applyAlignment="1">
      <alignment horizontal="left" vertical="center" wrapText="1"/>
    </xf>
    <xf numFmtId="0" fontId="14" fillId="4" borderId="32" xfId="0" applyFont="1" applyFill="1" applyBorder="1" applyAlignment="1">
      <alignment horizontal="left" vertical="center" wrapText="1"/>
    </xf>
    <xf numFmtId="0" fontId="14" fillId="4" borderId="33" xfId="0" applyFont="1" applyFill="1" applyBorder="1" applyAlignment="1">
      <alignment horizontal="left" vertical="center" wrapText="1"/>
    </xf>
    <xf numFmtId="0" fontId="14" fillId="4" borderId="26"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14" fillId="4" borderId="30" xfId="0" applyFont="1" applyFill="1" applyBorder="1" applyAlignment="1">
      <alignment horizontal="left" vertical="center" wrapText="1"/>
    </xf>
    <xf numFmtId="0" fontId="14" fillId="4" borderId="22" xfId="0" applyFont="1" applyFill="1" applyBorder="1" applyAlignment="1">
      <alignment horizontal="left" vertical="center" wrapText="1"/>
    </xf>
    <xf numFmtId="0" fontId="14" fillId="4" borderId="31" xfId="0" applyFont="1" applyFill="1" applyBorder="1" applyAlignment="1">
      <alignment horizontal="left" vertical="center" wrapText="1"/>
    </xf>
    <xf numFmtId="0" fontId="22" fillId="4" borderId="20" xfId="0" applyFont="1" applyFill="1" applyBorder="1" applyAlignment="1">
      <alignment horizontal="center" vertical="center"/>
    </xf>
    <xf numFmtId="0" fontId="22" fillId="4" borderId="24" xfId="0" applyFont="1" applyFill="1" applyBorder="1" applyAlignment="1">
      <alignment horizontal="center" vertical="center"/>
    </xf>
    <xf numFmtId="0" fontId="22" fillId="4" borderId="21" xfId="0" applyFont="1" applyFill="1" applyBorder="1" applyAlignment="1">
      <alignment horizontal="center" vertical="center"/>
    </xf>
    <xf numFmtId="0" fontId="26" fillId="3" borderId="32" xfId="0" applyFont="1" applyFill="1" applyBorder="1" applyAlignment="1" applyProtection="1">
      <alignment horizontal="center" vertical="center" wrapText="1"/>
      <protection locked="0"/>
    </xf>
    <xf numFmtId="0" fontId="26" fillId="3" borderId="22" xfId="0" applyFont="1" applyFill="1" applyBorder="1" applyAlignment="1" applyProtection="1">
      <alignment horizontal="center" vertical="center" wrapText="1"/>
      <protection locked="0"/>
    </xf>
    <xf numFmtId="0" fontId="5" fillId="4" borderId="8" xfId="1" applyFont="1" applyFill="1" applyBorder="1" applyAlignment="1" applyProtection="1">
      <alignment horizontal="center" vertical="center" shrinkToFit="1"/>
      <protection locked="0"/>
    </xf>
    <xf numFmtId="0" fontId="5" fillId="4" borderId="11" xfId="1" applyFont="1" applyFill="1" applyBorder="1" applyAlignment="1" applyProtection="1">
      <alignment horizontal="center" vertical="center" shrinkToFit="1"/>
      <protection locked="0"/>
    </xf>
    <xf numFmtId="0" fontId="4" fillId="4" borderId="20" xfId="1" applyFont="1" applyFill="1" applyBorder="1" applyAlignment="1" applyProtection="1">
      <alignment horizontal="distributed" vertical="center" indent="2"/>
      <protection locked="0"/>
    </xf>
    <xf numFmtId="0" fontId="4" fillId="4" borderId="24" xfId="1" applyFont="1" applyFill="1" applyBorder="1" applyAlignment="1" applyProtection="1">
      <alignment horizontal="distributed" vertical="center" indent="2"/>
      <protection locked="0"/>
    </xf>
    <xf numFmtId="0" fontId="4" fillId="4" borderId="21" xfId="1" applyFont="1" applyFill="1" applyBorder="1" applyAlignment="1" applyProtection="1">
      <alignment horizontal="distributed" vertical="center" indent="2"/>
      <protection locked="0"/>
    </xf>
    <xf numFmtId="0" fontId="4" fillId="5" borderId="34" xfId="1" applyFont="1" applyFill="1" applyBorder="1" applyAlignment="1" applyProtection="1">
      <alignment horizontal="distributed" vertical="center" indent="1"/>
      <protection locked="0"/>
    </xf>
    <xf numFmtId="0" fontId="4" fillId="5" borderId="33" xfId="1" applyFont="1" applyFill="1" applyBorder="1" applyAlignment="1" applyProtection="1">
      <alignment horizontal="distributed" vertical="center" indent="1"/>
      <protection locked="0"/>
    </xf>
    <xf numFmtId="0" fontId="13" fillId="6" borderId="34" xfId="1" applyFont="1" applyFill="1" applyBorder="1" applyAlignment="1" applyProtection="1">
      <alignment horizontal="center" vertical="center"/>
      <protection locked="0"/>
    </xf>
    <xf numFmtId="0" fontId="13" fillId="6" borderId="32" xfId="1" applyFont="1" applyFill="1" applyBorder="1" applyAlignment="1" applyProtection="1">
      <alignment horizontal="center" vertical="center"/>
      <protection locked="0"/>
    </xf>
    <xf numFmtId="0" fontId="13" fillId="6" borderId="33" xfId="1" applyFont="1" applyFill="1" applyBorder="1" applyAlignment="1" applyProtection="1">
      <alignment horizontal="center" vertical="center"/>
      <protection locked="0"/>
    </xf>
    <xf numFmtId="0" fontId="5" fillId="4" borderId="9" xfId="1" applyFont="1" applyFill="1" applyBorder="1" applyAlignment="1" applyProtection="1">
      <alignment horizontal="center" vertical="center" shrinkToFit="1"/>
      <protection locked="0"/>
    </xf>
    <xf numFmtId="0" fontId="5" fillId="4" borderId="12" xfId="1" applyFont="1" applyFill="1" applyBorder="1" applyAlignment="1" applyProtection="1">
      <alignment horizontal="center" vertical="center" shrinkToFit="1"/>
      <protection locked="0"/>
    </xf>
    <xf numFmtId="0" fontId="5" fillId="4" borderId="34" xfId="1" applyFont="1" applyFill="1" applyBorder="1" applyAlignment="1" applyProtection="1">
      <alignment horizontal="left" vertical="top" wrapText="1"/>
      <protection locked="0"/>
    </xf>
    <xf numFmtId="0" fontId="5" fillId="4" borderId="32" xfId="1" applyFont="1" applyFill="1" applyBorder="1" applyAlignment="1" applyProtection="1">
      <alignment horizontal="left" vertical="top" wrapText="1"/>
      <protection locked="0"/>
    </xf>
    <xf numFmtId="0" fontId="5" fillId="4" borderId="33" xfId="1" applyFont="1" applyFill="1" applyBorder="1" applyAlignment="1" applyProtection="1">
      <alignment horizontal="left" vertical="top" wrapText="1"/>
      <protection locked="0"/>
    </xf>
    <xf numFmtId="0" fontId="5" fillId="4" borderId="26" xfId="1" applyFont="1" applyFill="1" applyBorder="1" applyAlignment="1" applyProtection="1">
      <alignment horizontal="left" vertical="top" wrapText="1"/>
      <protection locked="0"/>
    </xf>
    <xf numFmtId="0" fontId="5" fillId="4" borderId="0" xfId="1" applyFont="1" applyFill="1" applyBorder="1" applyAlignment="1" applyProtection="1">
      <alignment horizontal="left" vertical="top" wrapText="1"/>
      <protection locked="0"/>
    </xf>
    <xf numFmtId="0" fontId="5" fillId="4" borderId="27" xfId="1" applyFont="1" applyFill="1" applyBorder="1" applyAlignment="1" applyProtection="1">
      <alignment horizontal="left" vertical="top" wrapText="1"/>
      <protection locked="0"/>
    </xf>
    <xf numFmtId="0" fontId="5" fillId="4" borderId="30" xfId="1" applyFont="1" applyFill="1" applyBorder="1" applyAlignment="1" applyProtection="1">
      <alignment horizontal="left" vertical="top" wrapText="1"/>
      <protection locked="0"/>
    </xf>
    <xf numFmtId="0" fontId="5" fillId="4" borderId="22" xfId="1" applyFont="1" applyFill="1" applyBorder="1" applyAlignment="1" applyProtection="1">
      <alignment horizontal="left" vertical="top" wrapText="1"/>
      <protection locked="0"/>
    </xf>
    <xf numFmtId="0" fontId="5" fillId="4" borderId="31" xfId="1" applyFont="1" applyFill="1" applyBorder="1" applyAlignment="1" applyProtection="1">
      <alignment horizontal="left" vertical="top" wrapText="1"/>
      <protection locked="0"/>
    </xf>
    <xf numFmtId="0" fontId="4" fillId="5" borderId="20" xfId="1" applyFont="1" applyFill="1" applyBorder="1" applyAlignment="1" applyProtection="1">
      <alignment horizontal="distributed" vertical="center" indent="1"/>
      <protection locked="0"/>
    </xf>
    <xf numFmtId="0" fontId="4" fillId="5" borderId="21" xfId="1" applyFont="1" applyFill="1" applyBorder="1" applyAlignment="1" applyProtection="1">
      <alignment horizontal="distributed" vertical="center" indent="1"/>
      <protection locked="0"/>
    </xf>
    <xf numFmtId="0" fontId="5" fillId="6" borderId="24" xfId="1" applyFont="1" applyFill="1" applyBorder="1" applyAlignment="1" applyProtection="1">
      <alignment horizontal="center" vertical="center"/>
      <protection locked="0"/>
    </xf>
    <xf numFmtId="0" fontId="23" fillId="5" borderId="34" xfId="1" applyFont="1" applyFill="1" applyBorder="1" applyAlignment="1" applyProtection="1">
      <alignment horizontal="left" vertical="center" wrapText="1"/>
      <protection locked="0"/>
    </xf>
    <xf numFmtId="0" fontId="23" fillId="5" borderId="32" xfId="1" applyFont="1" applyFill="1" applyBorder="1" applyAlignment="1" applyProtection="1">
      <alignment horizontal="left" vertical="center" wrapText="1"/>
      <protection locked="0"/>
    </xf>
    <xf numFmtId="0" fontId="23" fillId="5" borderId="33" xfId="1" applyFont="1" applyFill="1" applyBorder="1" applyAlignment="1" applyProtection="1">
      <alignment horizontal="left" vertical="center" wrapText="1"/>
      <protection locked="0"/>
    </xf>
    <xf numFmtId="0" fontId="23" fillId="5" borderId="30" xfId="1" applyFont="1" applyFill="1" applyBorder="1" applyAlignment="1" applyProtection="1">
      <alignment horizontal="left" vertical="center" wrapText="1"/>
      <protection locked="0"/>
    </xf>
    <xf numFmtId="0" fontId="23" fillId="5" borderId="22" xfId="1" applyFont="1" applyFill="1" applyBorder="1" applyAlignment="1" applyProtection="1">
      <alignment horizontal="left" vertical="center" wrapText="1"/>
      <protection locked="0"/>
    </xf>
    <xf numFmtId="0" fontId="23" fillId="5" borderId="31" xfId="1" applyFont="1" applyFill="1" applyBorder="1" applyAlignment="1" applyProtection="1">
      <alignment horizontal="left" vertical="center" wrapText="1"/>
      <protection locked="0"/>
    </xf>
    <xf numFmtId="0" fontId="5" fillId="4" borderId="10" xfId="1" applyFont="1" applyFill="1" applyBorder="1" applyAlignment="1" applyProtection="1">
      <alignment horizontal="center" vertical="center" shrinkToFit="1"/>
      <protection locked="0"/>
    </xf>
    <xf numFmtId="0" fontId="5" fillId="4" borderId="13" xfId="1" applyFont="1" applyFill="1" applyBorder="1" applyAlignment="1" applyProtection="1">
      <alignment horizontal="center" vertical="center" shrinkToFit="1"/>
      <protection locked="0"/>
    </xf>
    <xf numFmtId="0" fontId="14" fillId="5" borderId="26" xfId="1" applyFont="1" applyFill="1" applyBorder="1" applyAlignment="1" applyProtection="1">
      <alignment horizontal="left" vertical="center" wrapText="1"/>
      <protection locked="0"/>
    </xf>
    <xf numFmtId="0" fontId="14" fillId="5" borderId="0" xfId="1" applyFont="1" applyFill="1" applyBorder="1" applyAlignment="1" applyProtection="1">
      <alignment horizontal="left" vertical="center" wrapText="1"/>
      <protection locked="0"/>
    </xf>
    <xf numFmtId="0" fontId="14" fillId="5" borderId="27" xfId="1" applyFont="1" applyFill="1" applyBorder="1" applyAlignment="1" applyProtection="1">
      <alignment horizontal="left" vertical="center" wrapText="1"/>
      <protection locked="0"/>
    </xf>
    <xf numFmtId="0" fontId="14" fillId="5" borderId="30" xfId="1" applyFont="1" applyFill="1" applyBorder="1" applyAlignment="1" applyProtection="1">
      <alignment horizontal="left" vertical="center" wrapText="1"/>
      <protection locked="0"/>
    </xf>
    <xf numFmtId="0" fontId="14" fillId="5" borderId="22" xfId="1" applyFont="1" applyFill="1" applyBorder="1" applyAlignment="1" applyProtection="1">
      <alignment horizontal="left" vertical="center" wrapText="1"/>
      <protection locked="0"/>
    </xf>
    <xf numFmtId="0" fontId="14" fillId="5" borderId="31" xfId="1" applyFont="1" applyFill="1" applyBorder="1" applyAlignment="1" applyProtection="1">
      <alignment horizontal="left" vertical="center" wrapText="1"/>
      <protection locked="0"/>
    </xf>
    <xf numFmtId="0" fontId="5" fillId="4" borderId="9" xfId="1" applyFont="1" applyFill="1" applyBorder="1" applyAlignment="1" applyProtection="1">
      <alignment horizontal="left" vertical="center" indent="1" shrinkToFit="1"/>
      <protection locked="0"/>
    </xf>
    <xf numFmtId="0" fontId="5" fillId="4" borderId="12" xfId="1" applyFont="1" applyFill="1" applyBorder="1" applyAlignment="1" applyProtection="1">
      <alignment horizontal="left" vertical="center" indent="1" shrinkToFit="1"/>
      <protection locked="0"/>
    </xf>
    <xf numFmtId="0" fontId="5" fillId="4" borderId="10" xfId="1" applyFont="1" applyFill="1" applyBorder="1" applyAlignment="1" applyProtection="1">
      <alignment horizontal="left" vertical="center" indent="1"/>
      <protection locked="0"/>
    </xf>
    <xf numFmtId="0" fontId="5" fillId="4" borderId="13" xfId="1" applyFont="1" applyFill="1" applyBorder="1" applyAlignment="1" applyProtection="1">
      <alignment horizontal="left" vertical="center" indent="1"/>
      <protection locked="0"/>
    </xf>
    <xf numFmtId="0" fontId="22" fillId="7" borderId="20" xfId="1" applyFont="1" applyFill="1" applyBorder="1" applyAlignment="1" applyProtection="1">
      <alignment horizontal="center" vertical="center"/>
      <protection locked="0"/>
    </xf>
    <xf numFmtId="0" fontId="22" fillId="7" borderId="24" xfId="1" applyFont="1" applyFill="1" applyBorder="1" applyAlignment="1" applyProtection="1">
      <alignment horizontal="center" vertical="center"/>
      <protection locked="0"/>
    </xf>
    <xf numFmtId="0" fontId="22" fillId="7" borderId="21" xfId="1" applyFont="1" applyFill="1" applyBorder="1" applyAlignment="1" applyProtection="1">
      <alignment horizontal="center" vertical="center"/>
      <protection locked="0"/>
    </xf>
    <xf numFmtId="0" fontId="23" fillId="4" borderId="34" xfId="1" applyFont="1" applyFill="1" applyBorder="1" applyAlignment="1" applyProtection="1">
      <alignment horizontal="left" vertical="center" wrapText="1"/>
    </xf>
    <xf numFmtId="0" fontId="23" fillId="4" borderId="32" xfId="1" applyFont="1" applyFill="1" applyBorder="1" applyAlignment="1" applyProtection="1">
      <alignment horizontal="left" vertical="center" wrapText="1"/>
    </xf>
    <xf numFmtId="0" fontId="23" fillId="4" borderId="33" xfId="1" applyFont="1" applyFill="1" applyBorder="1" applyAlignment="1" applyProtection="1">
      <alignment horizontal="left" vertical="center" wrapText="1"/>
    </xf>
    <xf numFmtId="0" fontId="23" fillId="4" borderId="30" xfId="1" applyFont="1" applyFill="1" applyBorder="1" applyAlignment="1" applyProtection="1">
      <alignment horizontal="left" vertical="center" wrapText="1"/>
    </xf>
    <xf numFmtId="0" fontId="23" fillId="4" borderId="22" xfId="1" applyFont="1" applyFill="1" applyBorder="1" applyAlignment="1" applyProtection="1">
      <alignment horizontal="left" vertical="center" wrapText="1"/>
    </xf>
    <xf numFmtId="0" fontId="23" fillId="4" borderId="31" xfId="1" applyFont="1" applyFill="1" applyBorder="1" applyAlignment="1" applyProtection="1">
      <alignment horizontal="left" vertical="center" wrapText="1"/>
    </xf>
    <xf numFmtId="0" fontId="5" fillId="4" borderId="5" xfId="1" applyFont="1" applyFill="1" applyBorder="1" applyAlignment="1" applyProtection="1">
      <alignment horizontal="center" vertical="center" shrinkToFit="1"/>
    </xf>
    <xf numFmtId="0" fontId="5" fillId="4" borderId="6" xfId="1" applyFont="1" applyFill="1" applyBorder="1" applyAlignment="1" applyProtection="1">
      <alignment horizontal="center" vertical="center" shrinkToFit="1"/>
    </xf>
    <xf numFmtId="49" fontId="35" fillId="0" borderId="32" xfId="1" applyNumberFormat="1" applyFont="1" applyBorder="1" applyAlignment="1" applyProtection="1">
      <alignment horizontal="left" wrapText="1"/>
    </xf>
    <xf numFmtId="0" fontId="36" fillId="0" borderId="0" xfId="1" applyFont="1" applyAlignment="1" applyProtection="1">
      <alignment horizontal="left" vertical="top" wrapText="1"/>
    </xf>
    <xf numFmtId="0" fontId="37" fillId="0" borderId="0" xfId="1" applyFont="1" applyAlignment="1">
      <alignment horizontal="center" vertical="center"/>
    </xf>
    <xf numFmtId="0" fontId="31" fillId="0" borderId="0" xfId="1" applyFont="1" applyFill="1" applyBorder="1" applyAlignment="1" applyProtection="1">
      <alignment horizontal="center" vertical="center"/>
      <protection locked="0"/>
    </xf>
    <xf numFmtId="0" fontId="31" fillId="0" borderId="22" xfId="1" applyFont="1" applyFill="1" applyBorder="1" applyAlignment="1" applyProtection="1">
      <alignment horizontal="center" vertical="center"/>
      <protection locked="0"/>
    </xf>
    <xf numFmtId="0" fontId="13" fillId="4" borderId="20" xfId="1" applyFont="1" applyFill="1" applyBorder="1" applyAlignment="1" applyProtection="1">
      <alignment horizontal="center" vertical="center" shrinkToFit="1"/>
      <protection locked="0"/>
    </xf>
    <xf numFmtId="0" fontId="13" fillId="4" borderId="24" xfId="1" applyFont="1" applyFill="1" applyBorder="1" applyAlignment="1" applyProtection="1">
      <alignment horizontal="center" vertical="center" shrinkToFit="1"/>
      <protection locked="0"/>
    </xf>
    <xf numFmtId="0" fontId="13" fillId="4" borderId="21" xfId="1" applyFont="1" applyFill="1" applyBorder="1" applyAlignment="1" applyProtection="1">
      <alignment horizontal="center" vertical="center" shrinkToFit="1"/>
      <protection locked="0"/>
    </xf>
    <xf numFmtId="0" fontId="4" fillId="4" borderId="34" xfId="1" applyFont="1" applyFill="1" applyBorder="1" applyAlignment="1" applyProtection="1">
      <alignment horizontal="distributed" vertical="center" indent="1"/>
    </xf>
    <xf numFmtId="0" fontId="4" fillId="4" borderId="33" xfId="1" applyFont="1" applyFill="1" applyBorder="1" applyAlignment="1" applyProtection="1">
      <alignment horizontal="distributed" vertical="center" indent="1"/>
    </xf>
    <xf numFmtId="0" fontId="13" fillId="4" borderId="34" xfId="1" applyFont="1" applyFill="1" applyBorder="1" applyAlignment="1" applyProtection="1">
      <alignment horizontal="center" vertical="center"/>
    </xf>
    <xf numFmtId="0" fontId="13" fillId="4" borderId="32" xfId="1" applyFont="1" applyFill="1" applyBorder="1" applyAlignment="1" applyProtection="1">
      <alignment horizontal="center" vertical="center"/>
    </xf>
    <xf numFmtId="0" fontId="13" fillId="4" borderId="33" xfId="1" applyFont="1" applyFill="1" applyBorder="1" applyAlignment="1" applyProtection="1">
      <alignment horizontal="center" vertical="center"/>
    </xf>
    <xf numFmtId="0" fontId="5" fillId="4" borderId="34" xfId="1" applyFont="1" applyFill="1" applyBorder="1" applyAlignment="1" applyProtection="1">
      <alignment horizontal="left" vertical="top" wrapText="1"/>
    </xf>
    <xf numFmtId="0" fontId="5" fillId="4" borderId="32" xfId="1" applyFont="1" applyFill="1" applyBorder="1" applyAlignment="1" applyProtection="1">
      <alignment horizontal="left" vertical="top" wrapText="1"/>
    </xf>
    <xf numFmtId="0" fontId="5" fillId="4" borderId="33" xfId="1" applyFont="1" applyFill="1" applyBorder="1" applyAlignment="1" applyProtection="1">
      <alignment horizontal="left" vertical="top" wrapText="1"/>
    </xf>
    <xf numFmtId="0" fontId="5" fillId="4" borderId="26" xfId="1" applyFont="1" applyFill="1" applyBorder="1" applyAlignment="1" applyProtection="1">
      <alignment horizontal="left" vertical="top" wrapText="1"/>
    </xf>
    <xf numFmtId="0" fontId="5" fillId="4" borderId="0" xfId="1" applyFont="1" applyFill="1" applyBorder="1" applyAlignment="1" applyProtection="1">
      <alignment horizontal="left" vertical="top" wrapText="1"/>
    </xf>
    <xf numFmtId="0" fontId="5" fillId="4" borderId="27" xfId="1" applyFont="1" applyFill="1" applyBorder="1" applyAlignment="1" applyProtection="1">
      <alignment horizontal="left" vertical="top" wrapText="1"/>
    </xf>
    <xf numFmtId="0" fontId="5" fillId="4" borderId="30" xfId="1" applyFont="1" applyFill="1" applyBorder="1" applyAlignment="1" applyProtection="1">
      <alignment horizontal="left" vertical="top" wrapText="1"/>
    </xf>
    <xf numFmtId="0" fontId="5" fillId="4" borderId="22" xfId="1" applyFont="1" applyFill="1" applyBorder="1" applyAlignment="1" applyProtection="1">
      <alignment horizontal="left" vertical="top" wrapText="1"/>
    </xf>
    <xf numFmtId="0" fontId="5" fillId="4" borderId="31" xfId="1" applyFont="1" applyFill="1" applyBorder="1" applyAlignment="1" applyProtection="1">
      <alignment horizontal="left" vertical="top" wrapText="1"/>
    </xf>
    <xf numFmtId="0" fontId="4" fillId="4" borderId="20" xfId="1" applyFont="1" applyFill="1" applyBorder="1" applyAlignment="1" applyProtection="1">
      <alignment horizontal="distributed" vertical="center" indent="1"/>
    </xf>
    <xf numFmtId="0" fontId="4" fillId="4" borderId="21" xfId="1" applyFont="1" applyFill="1" applyBorder="1" applyAlignment="1" applyProtection="1">
      <alignment horizontal="distributed" vertical="center" indent="1"/>
    </xf>
    <xf numFmtId="0" fontId="5" fillId="4" borderId="20" xfId="1" applyFont="1" applyFill="1" applyBorder="1" applyAlignment="1" applyProtection="1">
      <alignment horizontal="center" vertical="center"/>
    </xf>
    <xf numFmtId="0" fontId="5" fillId="4" borderId="24" xfId="1" applyFont="1" applyFill="1" applyBorder="1" applyAlignment="1" applyProtection="1">
      <alignment horizontal="center" vertical="center"/>
    </xf>
    <xf numFmtId="0" fontId="5" fillId="4" borderId="21" xfId="1" applyFont="1" applyFill="1" applyBorder="1" applyAlignment="1" applyProtection="1">
      <alignment horizontal="center" vertical="center"/>
    </xf>
    <xf numFmtId="0" fontId="5" fillId="4" borderId="9" xfId="1" applyFont="1" applyFill="1" applyBorder="1" applyAlignment="1" applyProtection="1">
      <alignment horizontal="center" vertical="center" shrinkToFit="1"/>
    </xf>
    <xf numFmtId="0" fontId="5" fillId="4" borderId="12" xfId="1" applyFont="1" applyFill="1" applyBorder="1" applyAlignment="1" applyProtection="1">
      <alignment horizontal="center" vertical="center" shrinkToFit="1"/>
    </xf>
    <xf numFmtId="0" fontId="5" fillId="4" borderId="3" xfId="1" applyFont="1" applyFill="1" applyBorder="1" applyAlignment="1" applyProtection="1">
      <alignment horizontal="center" vertical="center" shrinkToFit="1"/>
    </xf>
    <xf numFmtId="0" fontId="5" fillId="4" borderId="4" xfId="1" applyFont="1" applyFill="1" applyBorder="1" applyAlignment="1" applyProtection="1">
      <alignment horizontal="center" vertical="center" shrinkToFit="1"/>
    </xf>
    <xf numFmtId="0" fontId="31" fillId="0" borderId="0" xfId="1" applyFont="1" applyFill="1" applyBorder="1" applyAlignment="1" applyProtection="1">
      <alignment horizontal="center" vertical="center"/>
    </xf>
    <xf numFmtId="0" fontId="31" fillId="0" borderId="22" xfId="1" applyFont="1" applyFill="1" applyBorder="1" applyAlignment="1" applyProtection="1">
      <alignment horizontal="center" vertical="center"/>
    </xf>
    <xf numFmtId="0" fontId="13" fillId="4" borderId="20" xfId="1" applyFont="1" applyFill="1" applyBorder="1" applyAlignment="1" applyProtection="1">
      <alignment horizontal="center" vertical="center" shrinkToFit="1"/>
    </xf>
    <xf numFmtId="0" fontId="13" fillId="4" borderId="24" xfId="1" applyFont="1" applyFill="1" applyBorder="1" applyAlignment="1" applyProtection="1">
      <alignment horizontal="center" vertical="center" shrinkToFit="1"/>
    </xf>
    <xf numFmtId="0" fontId="13" fillId="4" borderId="21" xfId="1" applyFont="1" applyFill="1" applyBorder="1" applyAlignment="1" applyProtection="1">
      <alignment horizontal="center" vertical="center" shrinkToFit="1"/>
    </xf>
    <xf numFmtId="0" fontId="22" fillId="4" borderId="20" xfId="1" applyFont="1" applyFill="1" applyBorder="1" applyAlignment="1" applyProtection="1">
      <alignment horizontal="center" vertical="center"/>
    </xf>
    <xf numFmtId="0" fontId="22" fillId="4" borderId="24" xfId="1" applyFont="1" applyFill="1" applyBorder="1" applyAlignment="1" applyProtection="1">
      <alignment horizontal="center" vertical="center"/>
    </xf>
    <xf numFmtId="0" fontId="22" fillId="4" borderId="21" xfId="1" applyFont="1" applyFill="1" applyBorder="1" applyAlignment="1" applyProtection="1">
      <alignment horizontal="center" vertical="center"/>
    </xf>
    <xf numFmtId="0" fontId="5" fillId="4" borderId="8" xfId="1" applyFont="1" applyFill="1" applyBorder="1" applyAlignment="1" applyProtection="1">
      <alignment horizontal="center" vertical="center" shrinkToFit="1"/>
    </xf>
    <xf numFmtId="0" fontId="5" fillId="4" borderId="11" xfId="1" applyFont="1" applyFill="1" applyBorder="1" applyAlignment="1" applyProtection="1">
      <alignment horizontal="center" vertical="center" shrinkToFit="1"/>
    </xf>
    <xf numFmtId="0" fontId="5" fillId="4" borderId="25" xfId="1" applyFont="1" applyFill="1" applyBorder="1" applyAlignment="1" applyProtection="1">
      <alignment horizontal="center" vertical="center" shrinkToFit="1"/>
    </xf>
    <xf numFmtId="0" fontId="14" fillId="4" borderId="26" xfId="1" applyFont="1" applyFill="1" applyBorder="1" applyAlignment="1" applyProtection="1">
      <alignment horizontal="left" vertical="center" wrapText="1"/>
    </xf>
    <xf numFmtId="0" fontId="14" fillId="4" borderId="0" xfId="1" applyFont="1" applyFill="1" applyBorder="1" applyAlignment="1" applyProtection="1">
      <alignment horizontal="left" vertical="center" wrapText="1"/>
    </xf>
    <xf numFmtId="0" fontId="14" fillId="4" borderId="27" xfId="1" applyFont="1" applyFill="1" applyBorder="1" applyAlignment="1" applyProtection="1">
      <alignment horizontal="left" vertical="center" wrapText="1"/>
    </xf>
    <xf numFmtId="0" fontId="14" fillId="4" borderId="30" xfId="1" applyFont="1" applyFill="1" applyBorder="1" applyAlignment="1" applyProtection="1">
      <alignment horizontal="left" vertical="center" wrapText="1"/>
    </xf>
    <xf numFmtId="0" fontId="14" fillId="4" borderId="22" xfId="1" applyFont="1" applyFill="1" applyBorder="1" applyAlignment="1" applyProtection="1">
      <alignment horizontal="left" vertical="center" wrapText="1"/>
    </xf>
    <xf numFmtId="0" fontId="14" fillId="4" borderId="31" xfId="1" applyFont="1" applyFill="1" applyBorder="1" applyAlignment="1" applyProtection="1">
      <alignment horizontal="left" vertical="center" wrapText="1"/>
    </xf>
    <xf numFmtId="0" fontId="5" fillId="4" borderId="9" xfId="1" applyFont="1" applyFill="1" applyBorder="1" applyAlignment="1" applyProtection="1">
      <alignment horizontal="left" vertical="center" indent="1" shrinkToFit="1"/>
    </xf>
    <xf numFmtId="0" fontId="5" fillId="4" borderId="12" xfId="1" applyFont="1" applyFill="1" applyBorder="1" applyAlignment="1" applyProtection="1">
      <alignment horizontal="left" vertical="center" indent="1" shrinkToFit="1"/>
    </xf>
    <xf numFmtId="0" fontId="5" fillId="4" borderId="28" xfId="1" applyFont="1" applyFill="1" applyBorder="1" applyAlignment="1" applyProtection="1">
      <alignment horizontal="center" vertical="center" shrinkToFit="1"/>
    </xf>
    <xf numFmtId="0" fontId="5" fillId="4" borderId="10" xfId="1" applyFont="1" applyFill="1" applyBorder="1" applyAlignment="1" applyProtection="1">
      <alignment horizontal="left" vertical="center" indent="1"/>
    </xf>
    <xf numFmtId="0" fontId="5" fillId="4" borderId="13" xfId="1" applyFont="1" applyFill="1" applyBorder="1" applyAlignment="1" applyProtection="1">
      <alignment horizontal="left" vertical="center" indent="1"/>
    </xf>
    <xf numFmtId="0" fontId="5" fillId="4" borderId="29" xfId="1" applyFont="1" applyFill="1" applyBorder="1" applyAlignment="1" applyProtection="1">
      <alignment horizontal="center" vertical="center" shrinkToFit="1"/>
    </xf>
    <xf numFmtId="0" fontId="5" fillId="4" borderId="13" xfId="1" applyFont="1" applyFill="1" applyBorder="1" applyAlignment="1" applyProtection="1">
      <alignment horizontal="center" vertical="center" shrinkToFit="1"/>
    </xf>
    <xf numFmtId="0" fontId="4" fillId="4" borderId="32" xfId="1" applyFont="1" applyFill="1" applyBorder="1" applyAlignment="1" applyProtection="1">
      <alignment horizontal="distributed" vertical="center" indent="2"/>
    </xf>
    <xf numFmtId="0" fontId="4" fillId="4" borderId="33" xfId="1" applyFont="1" applyFill="1" applyBorder="1" applyAlignment="1" applyProtection="1">
      <alignment horizontal="distributed" vertical="center" indent="2"/>
    </xf>
    <xf numFmtId="0" fontId="43" fillId="0" borderId="26" xfId="1" applyFont="1" applyBorder="1" applyAlignment="1">
      <alignment horizontal="left" vertical="center" wrapText="1"/>
    </xf>
    <xf numFmtId="0" fontId="43" fillId="0" borderId="0" xfId="1" applyFont="1" applyBorder="1" applyAlignment="1">
      <alignment horizontal="left" vertical="center" wrapText="1"/>
    </xf>
    <xf numFmtId="0" fontId="43" fillId="0" borderId="27" xfId="1" applyFont="1" applyBorder="1" applyAlignment="1">
      <alignment horizontal="left" vertical="center" wrapText="1"/>
    </xf>
    <xf numFmtId="0" fontId="43" fillId="0" borderId="30" xfId="1" applyFont="1" applyBorder="1" applyAlignment="1">
      <alignment horizontal="left" vertical="center" wrapText="1"/>
    </xf>
    <xf numFmtId="0" fontId="43" fillId="0" borderId="22" xfId="1" applyFont="1" applyBorder="1" applyAlignment="1">
      <alignment horizontal="left" vertical="center" wrapText="1"/>
    </xf>
    <xf numFmtId="0" fontId="43" fillId="0" borderId="31" xfId="1" applyFont="1" applyBorder="1" applyAlignment="1">
      <alignment horizontal="left" vertical="center" wrapText="1"/>
    </xf>
    <xf numFmtId="0" fontId="4" fillId="0" borderId="34" xfId="1" applyFont="1" applyBorder="1" applyAlignment="1">
      <alignment horizontal="center" vertical="center"/>
    </xf>
    <xf numFmtId="0" fontId="4" fillId="0" borderId="32" xfId="1" applyFont="1" applyBorder="1" applyAlignment="1">
      <alignment horizontal="center" vertical="center"/>
    </xf>
    <xf numFmtId="0" fontId="4" fillId="0" borderId="33" xfId="1" applyFont="1" applyBorder="1" applyAlignment="1">
      <alignment horizontal="center" vertical="center"/>
    </xf>
    <xf numFmtId="0" fontId="4" fillId="0" borderId="26" xfId="1" applyFont="1" applyBorder="1" applyAlignment="1">
      <alignment horizontal="center" vertical="center"/>
    </xf>
    <xf numFmtId="0" fontId="4" fillId="0" borderId="0" xfId="1" applyFont="1" applyBorder="1" applyAlignment="1">
      <alignment horizontal="center" vertical="center"/>
    </xf>
    <xf numFmtId="0" fontId="4" fillId="0" borderId="27" xfId="1" applyFont="1" applyBorder="1" applyAlignment="1">
      <alignment horizontal="center" vertical="center"/>
    </xf>
    <xf numFmtId="0" fontId="43" fillId="0" borderId="41" xfId="1" applyFont="1" applyBorder="1" applyAlignment="1">
      <alignment horizontal="center" vertical="center" shrinkToFit="1"/>
    </xf>
    <xf numFmtId="0" fontId="43" fillId="0" borderId="37" xfId="1" applyFont="1" applyBorder="1" applyAlignment="1">
      <alignment horizontal="center" vertical="center" shrinkToFit="1"/>
    </xf>
    <xf numFmtId="0" fontId="43" fillId="0" borderId="4" xfId="1" applyFont="1" applyBorder="1" applyAlignment="1">
      <alignment horizontal="center" vertical="center" shrinkToFit="1"/>
    </xf>
    <xf numFmtId="0" fontId="20" fillId="0" borderId="5" xfId="1" applyFont="1" applyBorder="1" applyAlignment="1">
      <alignment horizontal="center" vertical="center" shrinkToFit="1"/>
    </xf>
    <xf numFmtId="0" fontId="20" fillId="0" borderId="1" xfId="1" applyFont="1" applyBorder="1" applyAlignment="1">
      <alignment horizontal="center" vertical="center" shrinkToFit="1"/>
    </xf>
    <xf numFmtId="0" fontId="43" fillId="0" borderId="1" xfId="1" applyFont="1" applyBorder="1" applyAlignment="1">
      <alignment horizontal="center" vertical="center" shrinkToFit="1"/>
    </xf>
    <xf numFmtId="0" fontId="43" fillId="0" borderId="38" xfId="1" applyFont="1" applyBorder="1" applyAlignment="1">
      <alignment horizontal="center" vertical="center" shrinkToFit="1"/>
    </xf>
    <xf numFmtId="0" fontId="43" fillId="0" borderId="6" xfId="1" applyFont="1" applyBorder="1" applyAlignment="1">
      <alignment horizontal="center" vertical="center" shrinkToFit="1"/>
    </xf>
    <xf numFmtId="0" fontId="20" fillId="0" borderId="3" xfId="1" applyFont="1" applyBorder="1" applyAlignment="1">
      <alignment horizontal="center" vertical="center" shrinkToFit="1"/>
    </xf>
    <xf numFmtId="0" fontId="22" fillId="0" borderId="41" xfId="1" applyFont="1" applyBorder="1" applyAlignment="1">
      <alignment horizontal="center" vertical="center" shrinkToFit="1"/>
    </xf>
    <xf numFmtId="0" fontId="22" fillId="0" borderId="1" xfId="1" applyFont="1" applyBorder="1" applyAlignment="1">
      <alignment horizontal="center" vertical="center" shrinkToFit="1"/>
    </xf>
    <xf numFmtId="0" fontId="40" fillId="0" borderId="41" xfId="1" applyFont="1" applyBorder="1" applyAlignment="1">
      <alignment horizontal="center" vertical="center" shrinkToFit="1"/>
    </xf>
    <xf numFmtId="0" fontId="40" fillId="0" borderId="1"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20" fillId="0" borderId="41" xfId="1" applyFont="1" applyBorder="1" applyAlignment="1">
      <alignment horizontal="center" vertical="center" shrinkToFit="1"/>
    </xf>
    <xf numFmtId="0" fontId="20" fillId="0" borderId="7" xfId="1" applyFont="1" applyBorder="1" applyAlignment="1">
      <alignment horizontal="center" vertical="center" shrinkToFit="1"/>
    </xf>
    <xf numFmtId="0" fontId="8" fillId="0" borderId="44" xfId="1" applyFont="1" applyBorder="1" applyAlignment="1">
      <alignment horizontal="center" vertical="center" shrinkToFit="1"/>
    </xf>
    <xf numFmtId="0" fontId="8" fillId="0" borderId="47" xfId="1" applyFont="1" applyBorder="1" applyAlignment="1">
      <alignment horizontal="center" vertical="center" shrinkToFit="1"/>
    </xf>
    <xf numFmtId="0" fontId="43" fillId="0" borderId="45" xfId="1" applyFont="1" applyBorder="1" applyAlignment="1">
      <alignment horizontal="left" vertical="center" shrinkToFit="1"/>
    </xf>
    <xf numFmtId="0" fontId="43" fillId="0" borderId="46" xfId="1" applyFont="1" applyBorder="1" applyAlignment="1">
      <alignment horizontal="left" vertical="center" shrinkToFit="1"/>
    </xf>
    <xf numFmtId="0" fontId="43" fillId="0" borderId="22" xfId="1" applyFont="1" applyBorder="1" applyAlignment="1">
      <alignment horizontal="left" vertical="center" shrinkToFit="1"/>
    </xf>
    <xf numFmtId="0" fontId="43" fillId="0" borderId="31" xfId="1" applyFont="1" applyBorder="1" applyAlignment="1">
      <alignment horizontal="left" vertical="center" shrinkToFit="1"/>
    </xf>
    <xf numFmtId="0" fontId="20" fillId="0" borderId="42" xfId="1" applyFont="1" applyBorder="1" applyAlignment="1">
      <alignment horizontal="center" vertical="center" shrinkToFit="1"/>
    </xf>
    <xf numFmtId="0" fontId="43" fillId="0" borderId="42" xfId="1" applyFont="1" applyBorder="1" applyAlignment="1">
      <alignment horizontal="center" vertical="center" shrinkToFit="1"/>
    </xf>
    <xf numFmtId="0" fontId="43" fillId="0" borderId="39" xfId="1" applyFont="1" applyBorder="1" applyAlignment="1">
      <alignment horizontal="center" vertical="center" shrinkToFit="1"/>
    </xf>
    <xf numFmtId="0" fontId="43" fillId="0" borderId="43" xfId="1" applyFont="1" applyBorder="1" applyAlignment="1">
      <alignment horizontal="center" vertical="center" shrinkToFit="1"/>
    </xf>
    <xf numFmtId="0" fontId="44" fillId="0" borderId="38" xfId="1" applyFont="1" applyBorder="1" applyAlignment="1">
      <alignment horizontal="center" vertical="center" shrinkToFit="1"/>
    </xf>
    <xf numFmtId="0" fontId="44" fillId="0" borderId="28" xfId="1" applyFont="1" applyBorder="1" applyAlignment="1">
      <alignment horizontal="center" vertical="center" shrinkToFit="1"/>
    </xf>
    <xf numFmtId="0" fontId="44" fillId="0" borderId="49" xfId="1" applyFont="1" applyBorder="1" applyAlignment="1">
      <alignment horizontal="center" vertical="center" shrinkToFit="1"/>
    </xf>
    <xf numFmtId="0" fontId="44" fillId="0" borderId="39" xfId="1" applyFont="1" applyBorder="1" applyAlignment="1">
      <alignment horizontal="center" vertical="center" shrinkToFit="1"/>
    </xf>
    <xf numFmtId="0" fontId="44" fillId="0" borderId="29" xfId="1" applyFont="1" applyBorder="1" applyAlignment="1">
      <alignment horizontal="center" vertical="center" shrinkToFit="1"/>
    </xf>
    <xf numFmtId="0" fontId="44" fillId="0" borderId="51" xfId="1" applyFont="1" applyBorder="1" applyAlignment="1">
      <alignment horizontal="center" vertical="center" shrinkToFit="1"/>
    </xf>
    <xf numFmtId="0" fontId="43" fillId="0" borderId="26" xfId="1" applyFont="1" applyBorder="1" applyAlignment="1">
      <alignment horizontal="left" vertical="top" wrapText="1"/>
    </xf>
    <xf numFmtId="0" fontId="43" fillId="0" borderId="0" xfId="1" applyFont="1" applyBorder="1" applyAlignment="1">
      <alignment horizontal="left" vertical="top" wrapText="1"/>
    </xf>
    <xf numFmtId="0" fontId="43" fillId="0" borderId="27" xfId="1" applyFont="1" applyBorder="1" applyAlignment="1">
      <alignment horizontal="left" vertical="top" wrapText="1"/>
    </xf>
    <xf numFmtId="0" fontId="43" fillId="0" borderId="30" xfId="1" applyFont="1" applyBorder="1" applyAlignment="1">
      <alignment horizontal="left" vertical="top" wrapText="1"/>
    </xf>
    <xf numFmtId="0" fontId="43" fillId="0" borderId="22" xfId="1" applyFont="1" applyBorder="1" applyAlignment="1">
      <alignment horizontal="left" vertical="top" wrapText="1"/>
    </xf>
    <xf numFmtId="0" fontId="43" fillId="0" borderId="31" xfId="1" applyFont="1" applyBorder="1" applyAlignment="1">
      <alignment horizontal="left" vertical="top" wrapText="1"/>
    </xf>
    <xf numFmtId="0" fontId="20" fillId="0" borderId="37" xfId="1" applyFont="1" applyBorder="1" applyAlignment="1">
      <alignment horizontal="center" vertical="center" shrinkToFit="1"/>
    </xf>
    <xf numFmtId="0" fontId="20" fillId="0" borderId="25" xfId="1" applyFont="1" applyBorder="1" applyAlignment="1">
      <alignment horizontal="center" vertical="center" shrinkToFit="1"/>
    </xf>
    <xf numFmtId="0" fontId="5" fillId="0" borderId="23" xfId="1" applyFont="1" applyBorder="1" applyAlignment="1" applyProtection="1">
      <alignment horizontal="center" vertical="center"/>
      <protection locked="0"/>
    </xf>
    <xf numFmtId="0" fontId="5" fillId="0" borderId="50" xfId="1" applyFont="1" applyBorder="1" applyAlignment="1" applyProtection="1">
      <alignment horizontal="center" vertical="center"/>
      <protection locked="0"/>
    </xf>
    <xf numFmtId="0" fontId="5" fillId="0" borderId="58" xfId="1" applyFont="1" applyBorder="1" applyAlignment="1" applyProtection="1">
      <alignment horizontal="center" vertical="center"/>
      <protection locked="0"/>
    </xf>
    <xf numFmtId="0" fontId="5" fillId="0" borderId="81" xfId="1" applyFont="1" applyBorder="1" applyAlignment="1" applyProtection="1">
      <alignment horizontal="center" vertical="center"/>
      <protection locked="0"/>
    </xf>
    <xf numFmtId="0" fontId="5" fillId="0" borderId="70"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13" fillId="0" borderId="23" xfId="1" applyFont="1" applyBorder="1" applyAlignment="1">
      <alignment horizontal="center" vertical="center"/>
    </xf>
    <xf numFmtId="0" fontId="13" fillId="0" borderId="58" xfId="1" applyFont="1" applyBorder="1" applyAlignment="1">
      <alignment horizontal="center" vertical="center"/>
    </xf>
    <xf numFmtId="0" fontId="15" fillId="0" borderId="54" xfId="1" applyFont="1" applyBorder="1" applyAlignment="1">
      <alignment horizontal="center" vertical="center" wrapText="1" shrinkToFit="1"/>
    </xf>
    <xf numFmtId="0" fontId="15" fillId="0" borderId="57" xfId="1" applyFont="1" applyBorder="1" applyAlignment="1">
      <alignment horizontal="center" vertical="center" wrapText="1" shrinkToFit="1"/>
    </xf>
    <xf numFmtId="0" fontId="14" fillId="0" borderId="93" xfId="1" applyFont="1" applyBorder="1" applyAlignment="1">
      <alignment horizontal="left" vertical="center" indent="1" shrinkToFit="1"/>
    </xf>
    <xf numFmtId="0" fontId="14" fillId="0" borderId="94" xfId="1" applyFont="1" applyBorder="1" applyAlignment="1">
      <alignment horizontal="left" vertical="center" indent="1" shrinkToFit="1"/>
    </xf>
    <xf numFmtId="0" fontId="14" fillId="0" borderId="107" xfId="1" applyFont="1" applyBorder="1" applyAlignment="1">
      <alignment horizontal="left" vertical="center" indent="1" shrinkToFit="1"/>
    </xf>
    <xf numFmtId="0" fontId="5" fillId="0" borderId="55" xfId="1" applyFont="1" applyBorder="1" applyAlignment="1">
      <alignment horizontal="center" vertical="center" shrinkToFit="1"/>
    </xf>
    <xf numFmtId="0" fontId="5" fillId="0" borderId="56" xfId="1" applyFont="1" applyBorder="1" applyAlignment="1">
      <alignment horizontal="center" vertical="center" shrinkToFit="1"/>
    </xf>
    <xf numFmtId="0" fontId="5" fillId="0" borderId="57" xfId="1" applyFont="1" applyBorder="1" applyAlignment="1">
      <alignment horizontal="center" vertical="center" shrinkToFit="1"/>
    </xf>
    <xf numFmtId="0" fontId="14" fillId="0" borderId="93" xfId="1" applyFont="1" applyBorder="1" applyAlignment="1">
      <alignment horizontal="center" vertical="center" shrinkToFit="1"/>
    </xf>
    <xf numFmtId="0" fontId="14" fillId="0" borderId="94" xfId="1" applyFont="1" applyBorder="1" applyAlignment="1">
      <alignment horizontal="center" vertical="center" shrinkToFit="1"/>
    </xf>
    <xf numFmtId="0" fontId="5" fillId="0" borderId="47" xfId="1" applyFont="1" applyBorder="1" applyAlignment="1">
      <alignment horizontal="center" vertical="center" shrinkToFit="1"/>
    </xf>
    <xf numFmtId="0" fontId="5" fillId="0" borderId="22" xfId="1" applyFont="1" applyBorder="1" applyAlignment="1">
      <alignment horizontal="center" vertical="center" shrinkToFit="1"/>
    </xf>
    <xf numFmtId="0" fontId="12" fillId="0" borderId="20" xfId="1" applyFont="1" applyBorder="1" applyAlignment="1">
      <alignment horizontal="center" vertical="center" shrinkToFit="1"/>
    </xf>
    <xf numFmtId="0" fontId="12" fillId="0" borderId="24"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1"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25" xfId="1" applyFont="1" applyBorder="1" applyAlignment="1">
      <alignment horizontal="center" vertical="center" shrinkToFit="1"/>
    </xf>
    <xf numFmtId="0" fontId="6" fillId="0" borderId="25"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53" xfId="1" applyFont="1" applyBorder="1" applyAlignment="1">
      <alignment horizontal="center" vertical="center"/>
    </xf>
    <xf numFmtId="0" fontId="6" fillId="0" borderId="17" xfId="1" applyFont="1" applyBorder="1" applyAlignment="1">
      <alignment horizontal="center" vertical="center"/>
    </xf>
    <xf numFmtId="0" fontId="6" fillId="0" borderId="44" xfId="1" applyFont="1" applyBorder="1" applyAlignment="1">
      <alignment horizontal="left" vertical="center" indent="1" shrinkToFit="1"/>
    </xf>
    <xf numFmtId="0" fontId="6" fillId="0" borderId="45" xfId="1" applyFont="1" applyBorder="1" applyAlignment="1">
      <alignment horizontal="left" vertical="center" indent="1" shrinkToFit="1"/>
    </xf>
    <xf numFmtId="0" fontId="6" fillId="0" borderId="54" xfId="1" applyFont="1" applyBorder="1" applyAlignment="1">
      <alignment horizontal="left" vertical="center" indent="1" shrinkToFit="1"/>
    </xf>
    <xf numFmtId="0" fontId="6" fillId="0" borderId="23" xfId="1" applyFont="1" applyBorder="1" applyAlignment="1">
      <alignment horizontal="center" vertical="center" shrinkToFit="1"/>
    </xf>
    <xf numFmtId="0" fontId="6" fillId="0" borderId="58"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55" xfId="1" applyFont="1" applyBorder="1" applyAlignment="1">
      <alignment horizontal="left" vertical="center" indent="1" shrinkToFit="1"/>
    </xf>
    <xf numFmtId="0" fontId="5" fillId="0" borderId="56" xfId="1" applyFont="1" applyBorder="1" applyAlignment="1">
      <alignment horizontal="left" vertical="center" indent="1" shrinkToFit="1"/>
    </xf>
    <xf numFmtId="0" fontId="5" fillId="0" borderId="57" xfId="1" applyFont="1" applyBorder="1" applyAlignment="1">
      <alignment horizontal="left" vertical="center" indent="1" shrinkToFit="1"/>
    </xf>
    <xf numFmtId="0" fontId="6" fillId="0" borderId="60" xfId="1" applyFont="1" applyBorder="1" applyAlignment="1">
      <alignment horizontal="center" vertical="center" wrapText="1"/>
    </xf>
    <xf numFmtId="0" fontId="6" fillId="0" borderId="62" xfId="1" applyFont="1" applyBorder="1" applyAlignment="1">
      <alignment horizontal="center" vertical="center"/>
    </xf>
    <xf numFmtId="0" fontId="6" fillId="0" borderId="52" xfId="1" applyFont="1" applyBorder="1" applyAlignment="1">
      <alignment horizontal="center" vertical="center"/>
    </xf>
    <xf numFmtId="0" fontId="6" fillId="0" borderId="63" xfId="1" applyFont="1" applyBorder="1" applyAlignment="1">
      <alignment horizontal="center" vertical="center"/>
    </xf>
    <xf numFmtId="0" fontId="6" fillId="0" borderId="61" xfId="1" applyFont="1" applyBorder="1" applyAlignment="1">
      <alignment horizontal="center" vertical="center"/>
    </xf>
    <xf numFmtId="0" fontId="6" fillId="0" borderId="64" xfId="1" applyFont="1" applyBorder="1" applyAlignment="1">
      <alignment horizontal="center" vertical="center"/>
    </xf>
    <xf numFmtId="0" fontId="5" fillId="0" borderId="65" xfId="1" applyFont="1" applyBorder="1" applyAlignment="1">
      <alignment horizontal="center" vertical="center"/>
    </xf>
    <xf numFmtId="0" fontId="5" fillId="0" borderId="67" xfId="1" applyFont="1" applyBorder="1" applyAlignment="1">
      <alignment horizontal="center" vertical="center"/>
    </xf>
    <xf numFmtId="0" fontId="13" fillId="0" borderId="66" xfId="1" applyFont="1" applyBorder="1" applyAlignment="1">
      <alignment horizontal="center" vertical="center"/>
    </xf>
    <xf numFmtId="0" fontId="5" fillId="0" borderId="68" xfId="1" applyFont="1" applyBorder="1" applyAlignment="1">
      <alignment horizontal="center" vertical="center"/>
    </xf>
    <xf numFmtId="0" fontId="5" fillId="0" borderId="66" xfId="1" applyFont="1" applyBorder="1" applyAlignment="1" applyProtection="1">
      <alignment horizontal="center" vertical="center"/>
      <protection locked="0"/>
    </xf>
    <xf numFmtId="0" fontId="5" fillId="0" borderId="89" xfId="1" applyFont="1" applyBorder="1" applyAlignment="1" applyProtection="1">
      <alignment horizontal="center" vertical="center"/>
      <protection locked="0"/>
    </xf>
    <xf numFmtId="0" fontId="13" fillId="0" borderId="59" xfId="1" applyFont="1" applyBorder="1" applyAlignment="1">
      <alignment horizontal="center" vertical="center"/>
    </xf>
    <xf numFmtId="0" fontId="16" fillId="0" borderId="30" xfId="1" applyFont="1" applyBorder="1" applyAlignment="1">
      <alignment horizontal="left" vertical="top" wrapText="1"/>
    </xf>
    <xf numFmtId="0" fontId="16" fillId="0" borderId="22" xfId="1" applyFont="1" applyBorder="1" applyAlignment="1">
      <alignment horizontal="left" vertical="top" wrapText="1"/>
    </xf>
    <xf numFmtId="0" fontId="16" fillId="0" borderId="31" xfId="1" applyFont="1" applyBorder="1" applyAlignment="1">
      <alignment horizontal="left" vertical="top" wrapText="1"/>
    </xf>
    <xf numFmtId="0" fontId="5" fillId="0" borderId="69" xfId="1" applyFont="1" applyBorder="1" applyAlignment="1">
      <alignment horizontal="center" vertical="center"/>
    </xf>
    <xf numFmtId="0" fontId="13" fillId="0" borderId="70" xfId="1" applyFont="1" applyBorder="1" applyAlignment="1">
      <alignment horizontal="center" vertical="center"/>
    </xf>
    <xf numFmtId="0" fontId="6" fillId="0" borderId="68" xfId="1" applyFont="1" applyBorder="1" applyAlignment="1">
      <alignment horizontal="center" vertical="center" shrinkToFit="1"/>
    </xf>
    <xf numFmtId="0" fontId="6" fillId="0" borderId="48" xfId="1" applyFont="1" applyBorder="1" applyAlignment="1">
      <alignment horizontal="center" vertical="center"/>
    </xf>
    <xf numFmtId="0" fontId="6" fillId="0" borderId="67" xfId="1" applyFont="1" applyBorder="1" applyAlignment="1">
      <alignment horizontal="center" vertical="center"/>
    </xf>
    <xf numFmtId="0" fontId="5" fillId="0" borderId="23" xfId="1" applyFont="1" applyBorder="1" applyAlignment="1">
      <alignment horizontal="center" vertical="center" shrinkToFit="1"/>
    </xf>
    <xf numFmtId="0" fontId="5" fillId="0" borderId="59" xfId="1" applyFont="1" applyBorder="1" applyAlignment="1">
      <alignment horizontal="center" vertical="center" shrinkToFit="1"/>
    </xf>
    <xf numFmtId="0" fontId="5" fillId="0" borderId="23" xfId="1" applyFont="1" applyBorder="1" applyAlignment="1">
      <alignment horizontal="center" vertical="center"/>
    </xf>
    <xf numFmtId="0" fontId="5" fillId="0" borderId="58" xfId="1" applyFont="1" applyBorder="1" applyAlignment="1">
      <alignment horizontal="center" vertical="center"/>
    </xf>
    <xf numFmtId="0" fontId="6" fillId="0" borderId="59" xfId="1" applyFont="1" applyBorder="1" applyAlignment="1">
      <alignment horizontal="center" vertical="center" shrinkToFit="1"/>
    </xf>
    <xf numFmtId="0" fontId="10" fillId="0" borderId="0" xfId="1" applyFont="1" applyBorder="1" applyAlignment="1">
      <alignment horizontal="center" vertical="center"/>
    </xf>
    <xf numFmtId="0" fontId="8" fillId="0" borderId="0" xfId="1" applyFont="1" applyAlignment="1" applyProtection="1">
      <alignment horizontal="center" vertical="center"/>
      <protection locked="0"/>
    </xf>
    <xf numFmtId="0" fontId="8" fillId="0" borderId="0" xfId="1" applyFont="1" applyProtection="1">
      <alignment vertical="center"/>
      <protection locked="0"/>
    </xf>
    <xf numFmtId="0" fontId="8" fillId="0" borderId="0" xfId="1" applyFont="1" applyAlignment="1">
      <alignment horizontal="distributed" vertical="center"/>
    </xf>
    <xf numFmtId="0" fontId="8" fillId="0" borderId="0" xfId="1" applyFont="1" applyAlignment="1">
      <alignment horizontal="distributed" vertical="center" indent="3"/>
    </xf>
    <xf numFmtId="0" fontId="10" fillId="0" borderId="0" xfId="1" applyFont="1" applyAlignment="1">
      <alignment horizontal="center" vertical="center"/>
    </xf>
    <xf numFmtId="0" fontId="8" fillId="0" borderId="0" xfId="1" applyFont="1" applyBorder="1" applyAlignment="1">
      <alignment horizontal="distributed" vertical="center"/>
    </xf>
    <xf numFmtId="0" fontId="8" fillId="0" borderId="0" xfId="1" applyFont="1" applyBorder="1" applyAlignment="1">
      <alignment vertical="center" shrinkToFit="1"/>
    </xf>
    <xf numFmtId="0" fontId="8" fillId="0" borderId="0" xfId="1" applyFont="1" applyBorder="1" applyAlignment="1">
      <alignment horizontal="left" vertical="center"/>
    </xf>
    <xf numFmtId="0" fontId="8" fillId="0" borderId="0" xfId="1" applyFont="1" applyBorder="1" applyAlignment="1">
      <alignment horizontal="center" vertical="center"/>
    </xf>
    <xf numFmtId="0" fontId="11" fillId="0" borderId="56" xfId="1" applyFont="1" applyBorder="1" applyAlignment="1" applyProtection="1">
      <alignment horizontal="center" vertical="center" shrinkToFit="1"/>
      <protection locked="0"/>
    </xf>
    <xf numFmtId="0" fontId="11" fillId="0" borderId="56" xfId="1" applyFont="1" applyBorder="1" applyAlignment="1" applyProtection="1">
      <alignment horizontal="center" vertical="center"/>
      <protection locked="0"/>
    </xf>
    <xf numFmtId="0" fontId="8" fillId="0" borderId="0" xfId="1" applyFont="1" applyBorder="1" applyAlignment="1">
      <alignment horizontal="distributed" vertical="center" indent="2"/>
    </xf>
    <xf numFmtId="0" fontId="11" fillId="0" borderId="56" xfId="1" applyFont="1" applyBorder="1" applyAlignment="1">
      <alignment horizontal="center" vertical="center"/>
    </xf>
    <xf numFmtId="49" fontId="17" fillId="0" borderId="0" xfId="1" applyNumberFormat="1" applyFont="1" applyBorder="1" applyAlignment="1">
      <alignment horizontal="distributed" vertical="center" indent="4"/>
    </xf>
    <xf numFmtId="0" fontId="13" fillId="0" borderId="38" xfId="1" applyFont="1" applyBorder="1" applyAlignment="1">
      <alignment horizontal="center" vertical="center" shrinkToFit="1"/>
    </xf>
    <xf numFmtId="0" fontId="13" fillId="0" borderId="28" xfId="1" applyFont="1" applyBorder="1" applyAlignment="1">
      <alignment horizontal="center" vertical="center" shrinkToFit="1"/>
    </xf>
    <xf numFmtId="0" fontId="13" fillId="0" borderId="49" xfId="1" applyFont="1" applyBorder="1" applyAlignment="1">
      <alignment vertical="center" shrinkToFit="1"/>
    </xf>
    <xf numFmtId="0" fontId="13" fillId="0" borderId="38" xfId="1" applyFont="1" applyBorder="1" applyAlignment="1">
      <alignment horizontal="center" vertical="center"/>
    </xf>
    <xf numFmtId="0" fontId="13" fillId="0" borderId="28" xfId="1" applyFont="1" applyBorder="1" applyAlignment="1">
      <alignment horizontal="center" vertical="center"/>
    </xf>
    <xf numFmtId="0" fontId="13" fillId="0" borderId="49" xfId="1" applyFont="1" applyBorder="1" applyAlignment="1">
      <alignment horizontal="center" vertical="center"/>
    </xf>
    <xf numFmtId="0" fontId="4" fillId="0" borderId="38" xfId="1" applyFont="1" applyBorder="1" applyAlignment="1">
      <alignment horizontal="center" vertical="center"/>
    </xf>
    <xf numFmtId="0" fontId="4" fillId="0" borderId="28" xfId="1" applyFont="1" applyBorder="1" applyAlignment="1">
      <alignment vertical="center"/>
    </xf>
    <xf numFmtId="0" fontId="4" fillId="0" borderId="49" xfId="1" applyFont="1" applyBorder="1" applyAlignment="1">
      <alignment vertical="center"/>
    </xf>
    <xf numFmtId="0" fontId="4" fillId="0" borderId="72" xfId="1" applyFont="1" applyBorder="1" applyAlignment="1">
      <alignment horizontal="center" vertical="center"/>
    </xf>
    <xf numFmtId="0" fontId="4" fillId="0" borderId="73" xfId="1" applyFont="1" applyBorder="1" applyAlignment="1">
      <alignment horizontal="center" vertical="center"/>
    </xf>
    <xf numFmtId="0" fontId="4" fillId="0" borderId="65" xfId="1" applyFont="1" applyBorder="1" applyAlignment="1">
      <alignment horizontal="center" vertical="center" shrinkToFit="1"/>
    </xf>
    <xf numFmtId="0" fontId="4" fillId="0" borderId="67" xfId="1" applyFont="1" applyBorder="1" applyAlignment="1">
      <alignment horizontal="center" vertical="center" shrinkToFit="1"/>
    </xf>
    <xf numFmtId="0" fontId="4" fillId="0" borderId="48" xfId="1" applyFont="1" applyBorder="1" applyAlignment="1">
      <alignment horizontal="center" vertical="center" shrinkToFit="1"/>
    </xf>
    <xf numFmtId="0" fontId="14" fillId="0" borderId="24" xfId="1" applyFont="1" applyBorder="1" applyAlignment="1">
      <alignment horizontal="center" vertical="center"/>
    </xf>
    <xf numFmtId="0" fontId="14" fillId="0" borderId="21" xfId="1" applyFont="1" applyBorder="1" applyAlignment="1">
      <alignment horizontal="center" vertical="center"/>
    </xf>
    <xf numFmtId="0" fontId="4" fillId="0" borderId="68" xfId="1" applyFont="1" applyBorder="1" applyAlignment="1">
      <alignment horizontal="center" vertical="center" shrinkToFit="1"/>
    </xf>
    <xf numFmtId="0" fontId="45" fillId="0" borderId="99" xfId="1" applyFont="1" applyBorder="1" applyAlignment="1">
      <alignment horizontal="center" vertical="center" shrinkToFit="1"/>
    </xf>
    <xf numFmtId="0" fontId="45" fillId="0" borderId="100" xfId="1" applyFont="1" applyBorder="1" applyAlignment="1">
      <alignment horizontal="center" vertical="center" shrinkToFit="1"/>
    </xf>
    <xf numFmtId="0" fontId="45" fillId="0" borderId="101" xfId="1" applyFont="1" applyBorder="1" applyAlignment="1">
      <alignment horizontal="center" vertical="center" shrinkToFit="1"/>
    </xf>
    <xf numFmtId="0" fontId="42" fillId="0" borderId="55" xfId="1" applyFont="1" applyBorder="1" applyAlignment="1">
      <alignment horizontal="center" vertical="center" shrinkToFit="1"/>
    </xf>
    <xf numFmtId="0" fontId="42" fillId="0" borderId="56" xfId="1" applyFont="1" applyBorder="1" applyAlignment="1">
      <alignment horizontal="center" vertical="center" shrinkToFit="1"/>
    </xf>
    <xf numFmtId="0" fontId="42" fillId="0" borderId="79" xfId="1" applyFont="1" applyBorder="1" applyAlignment="1">
      <alignment horizontal="center" vertical="center" shrinkToFit="1"/>
    </xf>
    <xf numFmtId="0" fontId="46" fillId="0" borderId="99" xfId="1" applyFont="1" applyBorder="1" applyAlignment="1">
      <alignment horizontal="center" vertical="center" shrinkToFit="1"/>
    </xf>
    <xf numFmtId="0" fontId="46" fillId="0" borderId="100" xfId="1" applyFont="1" applyBorder="1" applyAlignment="1">
      <alignment horizontal="center" vertical="center" shrinkToFit="1"/>
    </xf>
    <xf numFmtId="0" fontId="46" fillId="0" borderId="103" xfId="1" applyFont="1" applyBorder="1" applyAlignment="1">
      <alignment horizontal="center" vertical="center" shrinkToFit="1"/>
    </xf>
    <xf numFmtId="0" fontId="47" fillId="0" borderId="55" xfId="1" applyFont="1" applyBorder="1" applyAlignment="1">
      <alignment horizontal="center" vertical="center" shrinkToFit="1"/>
    </xf>
    <xf numFmtId="0" fontId="47" fillId="0" borderId="56" xfId="1" applyFont="1" applyBorder="1" applyAlignment="1">
      <alignment horizontal="center" vertical="center" shrinkToFit="1"/>
    </xf>
    <xf numFmtId="0" fontId="47" fillId="0" borderId="19" xfId="1" applyFont="1" applyBorder="1" applyAlignment="1">
      <alignment horizontal="center" vertical="center" shrinkToFit="1"/>
    </xf>
    <xf numFmtId="0" fontId="46" fillId="0" borderId="93" xfId="1" applyFont="1" applyBorder="1" applyAlignment="1">
      <alignment horizontal="center" vertical="center" shrinkToFit="1"/>
    </xf>
    <xf numFmtId="0" fontId="46" fillId="0" borderId="94" xfId="1" applyFont="1" applyBorder="1" applyAlignment="1">
      <alignment horizontal="center" vertical="center" shrinkToFit="1"/>
    </xf>
    <xf numFmtId="0" fontId="46" fillId="0" borderId="95" xfId="1" applyFont="1" applyBorder="1" applyAlignment="1">
      <alignment horizontal="center" vertical="center" shrinkToFit="1"/>
    </xf>
    <xf numFmtId="0" fontId="6" fillId="0" borderId="75" xfId="1" applyFont="1" applyBorder="1" applyAlignment="1">
      <alignment horizontal="center" vertical="center"/>
    </xf>
    <xf numFmtId="0" fontId="6" fillId="0" borderId="76" xfId="1" applyFont="1" applyBorder="1" applyAlignment="1">
      <alignment horizontal="center" vertical="center"/>
    </xf>
    <xf numFmtId="0" fontId="6" fillId="0" borderId="78" xfId="1" applyFont="1" applyBorder="1" applyAlignment="1">
      <alignment horizontal="center" vertical="center"/>
    </xf>
    <xf numFmtId="0" fontId="5" fillId="0" borderId="58" xfId="1" applyFont="1" applyBorder="1" applyAlignment="1">
      <alignment horizontal="center" vertical="center" shrinkToFit="1"/>
    </xf>
    <xf numFmtId="0" fontId="5" fillId="0" borderId="55"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19" xfId="1" applyFont="1" applyBorder="1" applyAlignment="1" applyProtection="1">
      <alignment horizontal="center" vertical="center"/>
      <protection locked="0"/>
    </xf>
    <xf numFmtId="0" fontId="45" fillId="0" borderId="93" xfId="1" applyFont="1" applyBorder="1" applyAlignment="1">
      <alignment horizontal="center" vertical="center" shrinkToFit="1"/>
    </xf>
    <xf numFmtId="0" fontId="45" fillId="0" borderId="94" xfId="1" applyFont="1" applyBorder="1" applyAlignment="1">
      <alignment horizontal="center" vertical="center" shrinkToFit="1"/>
    </xf>
    <xf numFmtId="0" fontId="45" fillId="0" borderId="96" xfId="1" applyFont="1" applyBorder="1" applyAlignment="1">
      <alignment horizontal="center" vertical="center"/>
    </xf>
    <xf numFmtId="0" fontId="45" fillId="0" borderId="97" xfId="1" applyFont="1" applyBorder="1" applyAlignment="1">
      <alignment horizontal="center" vertical="center"/>
    </xf>
    <xf numFmtId="0" fontId="4" fillId="0" borderId="92" xfId="1" applyFont="1" applyBorder="1" applyAlignment="1">
      <alignment horizontal="center" vertical="center"/>
    </xf>
    <xf numFmtId="0" fontId="4" fillId="0" borderId="80" xfId="1" applyFont="1" applyBorder="1" applyAlignment="1">
      <alignment horizontal="center" vertical="center"/>
    </xf>
    <xf numFmtId="0" fontId="4" fillId="0" borderId="82" xfId="1" applyFont="1" applyBorder="1" applyAlignment="1">
      <alignment horizontal="center" vertical="center"/>
    </xf>
    <xf numFmtId="0" fontId="4" fillId="0" borderId="104" xfId="1" applyFont="1" applyBorder="1" applyAlignment="1">
      <alignment horizontal="center" vertical="center"/>
    </xf>
    <xf numFmtId="0" fontId="45" fillId="0" borderId="98" xfId="1" applyFont="1" applyBorder="1" applyAlignment="1">
      <alignment horizontal="center" vertical="center"/>
    </xf>
    <xf numFmtId="0" fontId="45" fillId="0" borderId="93" xfId="1" applyFont="1" applyBorder="1" applyAlignment="1" applyProtection="1">
      <alignment horizontal="center" vertical="center"/>
      <protection locked="0"/>
    </xf>
    <xf numFmtId="0" fontId="45" fillId="0" borderId="94" xfId="1" applyFont="1" applyBorder="1" applyAlignment="1" applyProtection="1">
      <alignment horizontal="center" vertical="center"/>
      <protection locked="0"/>
    </xf>
    <xf numFmtId="0" fontId="45" fillId="0" borderId="95" xfId="1" applyFont="1" applyBorder="1" applyAlignment="1" applyProtection="1">
      <alignment horizontal="center" vertical="center"/>
      <protection locked="0"/>
    </xf>
    <xf numFmtId="0" fontId="5" fillId="0" borderId="90" xfId="1" applyFont="1" applyBorder="1" applyAlignment="1">
      <alignment horizontal="center" vertical="center" shrinkToFit="1"/>
    </xf>
    <xf numFmtId="0" fontId="5" fillId="0" borderId="90" xfId="1" applyFont="1" applyBorder="1" applyAlignment="1">
      <alignment horizontal="center" vertical="center"/>
    </xf>
    <xf numFmtId="0" fontId="5" fillId="0" borderId="0" xfId="1" applyFont="1" applyBorder="1" applyAlignment="1">
      <alignment horizontal="center" vertical="center"/>
    </xf>
    <xf numFmtId="0" fontId="5" fillId="0" borderId="27" xfId="1" applyFont="1" applyBorder="1" applyAlignment="1">
      <alignment horizontal="center" vertical="center"/>
    </xf>
    <xf numFmtId="0" fontId="41" fillId="0" borderId="53" xfId="1" applyFont="1" applyBorder="1" applyAlignment="1">
      <alignment horizontal="distributed" vertical="center"/>
    </xf>
    <xf numFmtId="0" fontId="41" fillId="0" borderId="17" xfId="1" applyFont="1" applyBorder="1" applyAlignment="1">
      <alignment horizontal="distributed" vertical="center"/>
    </xf>
    <xf numFmtId="0" fontId="41" fillId="0" borderId="34" xfId="1" applyFont="1" applyBorder="1" applyAlignment="1">
      <alignment horizontal="distributed" vertical="center"/>
    </xf>
    <xf numFmtId="0" fontId="46" fillId="0" borderId="84" xfId="1" applyFont="1" applyBorder="1" applyAlignment="1">
      <alignment horizontal="center" vertical="center"/>
    </xf>
    <xf numFmtId="0" fontId="46" fillId="0" borderId="80" xfId="1" applyFont="1" applyBorder="1" applyAlignment="1">
      <alignment horizontal="center" vertical="center"/>
    </xf>
    <xf numFmtId="0" fontId="46" fillId="0" borderId="82" xfId="1" applyFont="1" applyBorder="1" applyAlignment="1">
      <alignment horizontal="center" vertical="center"/>
    </xf>
    <xf numFmtId="0" fontId="46" fillId="0" borderId="85" xfId="1" applyFont="1" applyBorder="1" applyAlignment="1">
      <alignment horizontal="center" vertical="center"/>
    </xf>
    <xf numFmtId="0" fontId="41" fillId="0" borderId="30" xfId="1" applyFont="1" applyBorder="1" applyAlignment="1">
      <alignment horizontal="distributed" vertical="center"/>
    </xf>
    <xf numFmtId="0" fontId="45" fillId="0" borderId="102" xfId="1" applyFont="1" applyBorder="1" applyAlignment="1">
      <alignment horizontal="center" vertical="center" shrinkToFit="1"/>
    </xf>
    <xf numFmtId="0" fontId="4" fillId="0" borderId="87"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40" xfId="1" applyFont="1" applyBorder="1" applyAlignment="1" applyProtection="1">
      <alignment horizontal="center" vertical="center"/>
      <protection locked="0"/>
    </xf>
    <xf numFmtId="0" fontId="4" fillId="0" borderId="88" xfId="1" applyFont="1" applyBorder="1" applyAlignment="1" applyProtection="1">
      <alignment horizontal="center" vertical="center"/>
      <protection locked="0"/>
    </xf>
    <xf numFmtId="0" fontId="47" fillId="0" borderId="47" xfId="1" applyFont="1" applyBorder="1" applyAlignment="1">
      <alignment horizontal="center" vertical="center" shrinkToFit="1"/>
    </xf>
    <xf numFmtId="0" fontId="47" fillId="0" borderId="22" xfId="1" applyFont="1" applyBorder="1" applyAlignment="1">
      <alignment horizontal="center" vertical="center" shrinkToFit="1"/>
    </xf>
    <xf numFmtId="0" fontId="47" fillId="0" borderId="31" xfId="1" applyFont="1" applyBorder="1" applyAlignment="1">
      <alignment horizontal="center" vertical="center" shrinkToFit="1"/>
    </xf>
    <xf numFmtId="0" fontId="42" fillId="0" borderId="47" xfId="1" applyFont="1" applyBorder="1" applyAlignment="1">
      <alignment horizontal="center" vertical="center" shrinkToFit="1"/>
    </xf>
    <xf numFmtId="0" fontId="42" fillId="0" borderId="22" xfId="1" applyFont="1" applyBorder="1" applyAlignment="1">
      <alignment horizontal="center" vertical="center" shrinkToFit="1"/>
    </xf>
    <xf numFmtId="0" fontId="42" fillId="0" borderId="83" xfId="1" applyFont="1" applyBorder="1" applyAlignment="1">
      <alignment horizontal="center" vertical="center" shrinkToFit="1"/>
    </xf>
    <xf numFmtId="49" fontId="4" fillId="0" borderId="0" xfId="1" applyNumberFormat="1" applyFont="1" applyAlignment="1">
      <alignment vertical="center" shrinkToFit="1"/>
    </xf>
  </cellXfs>
  <cellStyles count="2">
    <cellStyle name="標準" xfId="0" builtinId="0"/>
    <cellStyle name="標準 2" xfId="1"/>
  </cellStyles>
  <dxfs count="23">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font>
    </dxf>
    <dxf>
      <font>
        <color theme="0"/>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1219200</xdr:colOff>
      <xdr:row>1</xdr:row>
      <xdr:rowOff>68580</xdr:rowOff>
    </xdr:from>
    <xdr:to>
      <xdr:col>13</xdr:col>
      <xdr:colOff>76200</xdr:colOff>
      <xdr:row>5</xdr:row>
      <xdr:rowOff>144780</xdr:rowOff>
    </xdr:to>
    <xdr:sp macro="" textlink="">
      <xdr:nvSpPr>
        <xdr:cNvPr id="2" name="円/楕円 1"/>
        <xdr:cNvSpPr/>
      </xdr:nvSpPr>
      <xdr:spPr>
        <a:xfrm>
          <a:off x="7856220" y="236220"/>
          <a:ext cx="1333500" cy="74676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91440</xdr:colOff>
      <xdr:row>7</xdr:row>
      <xdr:rowOff>137160</xdr:rowOff>
    </xdr:from>
    <xdr:to>
      <xdr:col>13</xdr:col>
      <xdr:colOff>327660</xdr:colOff>
      <xdr:row>11</xdr:row>
      <xdr:rowOff>15240</xdr:rowOff>
    </xdr:to>
    <xdr:sp macro="" textlink="">
      <xdr:nvSpPr>
        <xdr:cNvPr id="3" name="角丸四角形吹き出し 2"/>
        <xdr:cNvSpPr/>
      </xdr:nvSpPr>
      <xdr:spPr>
        <a:xfrm>
          <a:off x="7985760" y="1310640"/>
          <a:ext cx="1455420" cy="548640"/>
        </a:xfrm>
        <a:prstGeom prst="wedgeRoundRectCallout">
          <a:avLst>
            <a:gd name="adj1" fmla="val -13503"/>
            <a:gd name="adj2" fmla="val -118333"/>
            <a:gd name="adj3" fmla="val 1666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数字は半角で記入して下さい。</a:t>
          </a:r>
        </a:p>
      </xdr:txBody>
    </xdr:sp>
    <xdr:clientData/>
  </xdr:twoCellAnchor>
  <xdr:twoCellAnchor>
    <xdr:from>
      <xdr:col>8</xdr:col>
      <xdr:colOff>106680</xdr:colOff>
      <xdr:row>4</xdr:row>
      <xdr:rowOff>143516</xdr:rowOff>
    </xdr:from>
    <xdr:to>
      <xdr:col>10</xdr:col>
      <xdr:colOff>1219200</xdr:colOff>
      <xdr:row>10</xdr:row>
      <xdr:rowOff>91440</xdr:rowOff>
    </xdr:to>
    <xdr:sp macro="" textlink="">
      <xdr:nvSpPr>
        <xdr:cNvPr id="4" name="角丸四角形吹き出し 3"/>
        <xdr:cNvSpPr/>
      </xdr:nvSpPr>
      <xdr:spPr>
        <a:xfrm>
          <a:off x="5212080" y="814076"/>
          <a:ext cx="2644140" cy="953764"/>
        </a:xfrm>
        <a:custGeom>
          <a:avLst/>
          <a:gdLst>
            <a:gd name="connsiteX0" fmla="*/ 0 w 2644140"/>
            <a:gd name="connsiteY0" fmla="*/ 139703 h 838200"/>
            <a:gd name="connsiteX1" fmla="*/ 139703 w 2644140"/>
            <a:gd name="connsiteY1" fmla="*/ 0 h 838200"/>
            <a:gd name="connsiteX2" fmla="*/ 440690 w 2644140"/>
            <a:gd name="connsiteY2" fmla="*/ 0 h 838200"/>
            <a:gd name="connsiteX3" fmla="*/ 576423 w 2644140"/>
            <a:gd name="connsiteY3" fmla="*/ -100324 h 838200"/>
            <a:gd name="connsiteX4" fmla="*/ 1101725 w 2644140"/>
            <a:gd name="connsiteY4" fmla="*/ 0 h 838200"/>
            <a:gd name="connsiteX5" fmla="*/ 2504437 w 2644140"/>
            <a:gd name="connsiteY5" fmla="*/ 0 h 838200"/>
            <a:gd name="connsiteX6" fmla="*/ 2644140 w 2644140"/>
            <a:gd name="connsiteY6" fmla="*/ 139703 h 838200"/>
            <a:gd name="connsiteX7" fmla="*/ 2644140 w 2644140"/>
            <a:gd name="connsiteY7" fmla="*/ 139700 h 838200"/>
            <a:gd name="connsiteX8" fmla="*/ 2644140 w 2644140"/>
            <a:gd name="connsiteY8" fmla="*/ 139700 h 838200"/>
            <a:gd name="connsiteX9" fmla="*/ 2644140 w 2644140"/>
            <a:gd name="connsiteY9" fmla="*/ 349250 h 838200"/>
            <a:gd name="connsiteX10" fmla="*/ 2644140 w 2644140"/>
            <a:gd name="connsiteY10" fmla="*/ 698497 h 838200"/>
            <a:gd name="connsiteX11" fmla="*/ 2504437 w 2644140"/>
            <a:gd name="connsiteY11" fmla="*/ 838200 h 838200"/>
            <a:gd name="connsiteX12" fmla="*/ 1101725 w 2644140"/>
            <a:gd name="connsiteY12" fmla="*/ 838200 h 838200"/>
            <a:gd name="connsiteX13" fmla="*/ 440690 w 2644140"/>
            <a:gd name="connsiteY13" fmla="*/ 838200 h 838200"/>
            <a:gd name="connsiteX14" fmla="*/ 440690 w 2644140"/>
            <a:gd name="connsiteY14" fmla="*/ 838200 h 838200"/>
            <a:gd name="connsiteX15" fmla="*/ 139703 w 2644140"/>
            <a:gd name="connsiteY15" fmla="*/ 838200 h 838200"/>
            <a:gd name="connsiteX16" fmla="*/ 0 w 2644140"/>
            <a:gd name="connsiteY16" fmla="*/ 698497 h 838200"/>
            <a:gd name="connsiteX17" fmla="*/ 0 w 2644140"/>
            <a:gd name="connsiteY17" fmla="*/ 349250 h 838200"/>
            <a:gd name="connsiteX18" fmla="*/ 0 w 2644140"/>
            <a:gd name="connsiteY18" fmla="*/ 139700 h 838200"/>
            <a:gd name="connsiteX19" fmla="*/ 0 w 2644140"/>
            <a:gd name="connsiteY19" fmla="*/ 139700 h 838200"/>
            <a:gd name="connsiteX20" fmla="*/ 0 w 2644140"/>
            <a:gd name="connsiteY20" fmla="*/ 139703 h 838200"/>
            <a:gd name="connsiteX0" fmla="*/ 0 w 2644140"/>
            <a:gd name="connsiteY0" fmla="*/ 240027 h 938524"/>
            <a:gd name="connsiteX1" fmla="*/ 139703 w 2644140"/>
            <a:gd name="connsiteY1" fmla="*/ 100324 h 938524"/>
            <a:gd name="connsiteX2" fmla="*/ 440690 w 2644140"/>
            <a:gd name="connsiteY2" fmla="*/ 100324 h 938524"/>
            <a:gd name="connsiteX3" fmla="*/ 576423 w 2644140"/>
            <a:gd name="connsiteY3" fmla="*/ 0 h 938524"/>
            <a:gd name="connsiteX4" fmla="*/ 667385 w 2644140"/>
            <a:gd name="connsiteY4" fmla="*/ 100324 h 938524"/>
            <a:gd name="connsiteX5" fmla="*/ 2504437 w 2644140"/>
            <a:gd name="connsiteY5" fmla="*/ 100324 h 938524"/>
            <a:gd name="connsiteX6" fmla="*/ 2644140 w 2644140"/>
            <a:gd name="connsiteY6" fmla="*/ 240027 h 938524"/>
            <a:gd name="connsiteX7" fmla="*/ 2644140 w 2644140"/>
            <a:gd name="connsiteY7" fmla="*/ 240024 h 938524"/>
            <a:gd name="connsiteX8" fmla="*/ 2644140 w 2644140"/>
            <a:gd name="connsiteY8" fmla="*/ 240024 h 938524"/>
            <a:gd name="connsiteX9" fmla="*/ 2644140 w 2644140"/>
            <a:gd name="connsiteY9" fmla="*/ 449574 h 938524"/>
            <a:gd name="connsiteX10" fmla="*/ 2644140 w 2644140"/>
            <a:gd name="connsiteY10" fmla="*/ 798821 h 938524"/>
            <a:gd name="connsiteX11" fmla="*/ 2504437 w 2644140"/>
            <a:gd name="connsiteY11" fmla="*/ 938524 h 938524"/>
            <a:gd name="connsiteX12" fmla="*/ 1101725 w 2644140"/>
            <a:gd name="connsiteY12" fmla="*/ 938524 h 938524"/>
            <a:gd name="connsiteX13" fmla="*/ 440690 w 2644140"/>
            <a:gd name="connsiteY13" fmla="*/ 938524 h 938524"/>
            <a:gd name="connsiteX14" fmla="*/ 440690 w 2644140"/>
            <a:gd name="connsiteY14" fmla="*/ 938524 h 938524"/>
            <a:gd name="connsiteX15" fmla="*/ 139703 w 2644140"/>
            <a:gd name="connsiteY15" fmla="*/ 938524 h 938524"/>
            <a:gd name="connsiteX16" fmla="*/ 0 w 2644140"/>
            <a:gd name="connsiteY16" fmla="*/ 798821 h 938524"/>
            <a:gd name="connsiteX17" fmla="*/ 0 w 2644140"/>
            <a:gd name="connsiteY17" fmla="*/ 449574 h 938524"/>
            <a:gd name="connsiteX18" fmla="*/ 0 w 2644140"/>
            <a:gd name="connsiteY18" fmla="*/ 240024 h 938524"/>
            <a:gd name="connsiteX19" fmla="*/ 0 w 2644140"/>
            <a:gd name="connsiteY19" fmla="*/ 240024 h 938524"/>
            <a:gd name="connsiteX20" fmla="*/ 0 w 2644140"/>
            <a:gd name="connsiteY20" fmla="*/ 240027 h 9385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644140" h="938524">
              <a:moveTo>
                <a:pt x="0" y="240027"/>
              </a:moveTo>
              <a:cubicBezTo>
                <a:pt x="0" y="162871"/>
                <a:pt x="62547" y="100324"/>
                <a:pt x="139703" y="100324"/>
              </a:cubicBezTo>
              <a:lnTo>
                <a:pt x="440690" y="100324"/>
              </a:lnTo>
              <a:lnTo>
                <a:pt x="576423" y="0"/>
              </a:lnTo>
              <a:lnTo>
                <a:pt x="667385" y="100324"/>
              </a:lnTo>
              <a:lnTo>
                <a:pt x="2504437" y="100324"/>
              </a:lnTo>
              <a:cubicBezTo>
                <a:pt x="2581593" y="100324"/>
                <a:pt x="2644140" y="162871"/>
                <a:pt x="2644140" y="240027"/>
              </a:cubicBezTo>
              <a:lnTo>
                <a:pt x="2644140" y="240024"/>
              </a:lnTo>
              <a:lnTo>
                <a:pt x="2644140" y="240024"/>
              </a:lnTo>
              <a:lnTo>
                <a:pt x="2644140" y="449574"/>
              </a:lnTo>
              <a:lnTo>
                <a:pt x="2644140" y="798821"/>
              </a:lnTo>
              <a:cubicBezTo>
                <a:pt x="2644140" y="875977"/>
                <a:pt x="2581593" y="938524"/>
                <a:pt x="2504437" y="938524"/>
              </a:cubicBezTo>
              <a:lnTo>
                <a:pt x="1101725" y="938524"/>
              </a:lnTo>
              <a:lnTo>
                <a:pt x="440690" y="938524"/>
              </a:lnTo>
              <a:lnTo>
                <a:pt x="440690" y="938524"/>
              </a:lnTo>
              <a:lnTo>
                <a:pt x="139703" y="938524"/>
              </a:lnTo>
              <a:cubicBezTo>
                <a:pt x="62547" y="938524"/>
                <a:pt x="0" y="875977"/>
                <a:pt x="0" y="798821"/>
              </a:cubicBezTo>
              <a:lnTo>
                <a:pt x="0" y="449574"/>
              </a:lnTo>
              <a:lnTo>
                <a:pt x="0" y="240024"/>
              </a:lnTo>
              <a:lnTo>
                <a:pt x="0" y="240024"/>
              </a:lnTo>
              <a:lnTo>
                <a:pt x="0" y="240027"/>
              </a:ln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205740</xdr:colOff>
      <xdr:row>7</xdr:row>
      <xdr:rowOff>226060</xdr:rowOff>
    </xdr:from>
    <xdr:to>
      <xdr:col>6</xdr:col>
      <xdr:colOff>406400</xdr:colOff>
      <xdr:row>15</xdr:row>
      <xdr:rowOff>236220</xdr:rowOff>
    </xdr:to>
    <xdr:grpSp>
      <xdr:nvGrpSpPr>
        <xdr:cNvPr id="2" name="グループ化 1"/>
        <xdr:cNvGrpSpPr>
          <a:grpSpLocks/>
        </xdr:cNvGrpSpPr>
      </xdr:nvGrpSpPr>
      <xdr:grpSpPr bwMode="auto">
        <a:xfrm>
          <a:off x="348615" y="1816735"/>
          <a:ext cx="4134485" cy="2829560"/>
          <a:chOff x="389467" y="1055798"/>
          <a:chExt cx="3947583" cy="2891789"/>
        </a:xfrm>
      </xdr:grpSpPr>
      <xdr:grpSp>
        <xdr:nvGrpSpPr>
          <xdr:cNvPr id="3" name="グループ化 47"/>
          <xdr:cNvGrpSpPr>
            <a:grpSpLocks/>
          </xdr:cNvGrpSpPr>
        </xdr:nvGrpSpPr>
        <xdr:grpSpPr bwMode="auto">
          <a:xfrm>
            <a:off x="389467" y="2065870"/>
            <a:ext cx="3947583" cy="1881717"/>
            <a:chOff x="389467" y="2065870"/>
            <a:chExt cx="3947583" cy="1881717"/>
          </a:xfrm>
        </xdr:grpSpPr>
        <xdr:grpSp>
          <xdr:nvGrpSpPr>
            <xdr:cNvPr id="5" name="Group 4"/>
            <xdr:cNvGrpSpPr>
              <a:grpSpLocks/>
            </xdr:cNvGrpSpPr>
          </xdr:nvGrpSpPr>
          <xdr:grpSpPr bwMode="auto">
            <a:xfrm>
              <a:off x="656167" y="2065870"/>
              <a:ext cx="486833" cy="1081617"/>
              <a:chOff x="45" y="304"/>
              <a:chExt cx="56" cy="118"/>
            </a:xfrm>
          </xdr:grpSpPr>
          <xdr:sp macro="" textlink="">
            <xdr:nvSpPr>
              <xdr:cNvPr id="48" name="AutoShape 5"/>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49" name="Oval 6"/>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xdr:cNvGrpSpPr>
              <a:grpSpLocks/>
            </xdr:cNvGrpSpPr>
          </xdr:nvGrpSpPr>
          <xdr:grpSpPr bwMode="auto">
            <a:xfrm>
              <a:off x="1155700" y="2065870"/>
              <a:ext cx="488950" cy="1081617"/>
              <a:chOff x="45" y="304"/>
              <a:chExt cx="56" cy="118"/>
            </a:xfrm>
          </xdr:grpSpPr>
          <xdr:sp macro="" textlink="">
            <xdr:nvSpPr>
              <xdr:cNvPr id="46" name="AutoShape 8"/>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47" name="Oval 9"/>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xdr:cNvGrpSpPr>
              <a:grpSpLocks/>
            </xdr:cNvGrpSpPr>
          </xdr:nvGrpSpPr>
          <xdr:grpSpPr bwMode="auto">
            <a:xfrm>
              <a:off x="1651000" y="2065870"/>
              <a:ext cx="488950" cy="1081617"/>
              <a:chOff x="45" y="304"/>
              <a:chExt cx="56" cy="118"/>
            </a:xfrm>
          </xdr:grpSpPr>
          <xdr:sp macro="" textlink="">
            <xdr:nvSpPr>
              <xdr:cNvPr id="44" name="AutoShape 11"/>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45" name="Oval 12"/>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xdr:cNvGrpSpPr>
              <a:grpSpLocks/>
            </xdr:cNvGrpSpPr>
          </xdr:nvGrpSpPr>
          <xdr:grpSpPr bwMode="auto">
            <a:xfrm>
              <a:off x="2139950" y="2065870"/>
              <a:ext cx="488950" cy="1081617"/>
              <a:chOff x="45" y="304"/>
              <a:chExt cx="56" cy="118"/>
            </a:xfrm>
          </xdr:grpSpPr>
          <xdr:sp macro="" textlink="">
            <xdr:nvSpPr>
              <xdr:cNvPr id="42" name="AutoShape 14"/>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43" name="Oval 15"/>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xdr:cNvGrpSpPr>
              <a:grpSpLocks/>
            </xdr:cNvGrpSpPr>
          </xdr:nvGrpSpPr>
          <xdr:grpSpPr bwMode="auto">
            <a:xfrm>
              <a:off x="2641600" y="2078570"/>
              <a:ext cx="482600" cy="1081617"/>
              <a:chOff x="45" y="304"/>
              <a:chExt cx="56" cy="118"/>
            </a:xfrm>
          </xdr:grpSpPr>
          <xdr:sp macro="" textlink="">
            <xdr:nvSpPr>
              <xdr:cNvPr id="40" name="AutoShape 17"/>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41" name="Oval 18"/>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xdr:cNvGrpSpPr>
              <a:grpSpLocks/>
            </xdr:cNvGrpSpPr>
          </xdr:nvGrpSpPr>
          <xdr:grpSpPr bwMode="auto">
            <a:xfrm>
              <a:off x="3124200" y="2078570"/>
              <a:ext cx="488950" cy="1081617"/>
              <a:chOff x="45" y="304"/>
              <a:chExt cx="56" cy="118"/>
            </a:xfrm>
          </xdr:grpSpPr>
          <xdr:sp macro="" textlink="">
            <xdr:nvSpPr>
              <xdr:cNvPr id="38" name="AutoShape 20"/>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39" name="Oval 21"/>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xdr:cNvGrpSpPr>
              <a:grpSpLocks/>
            </xdr:cNvGrpSpPr>
          </xdr:nvGrpSpPr>
          <xdr:grpSpPr bwMode="auto">
            <a:xfrm>
              <a:off x="3613150" y="2078570"/>
              <a:ext cx="491067" cy="1081617"/>
              <a:chOff x="45" y="304"/>
              <a:chExt cx="56" cy="118"/>
            </a:xfrm>
          </xdr:grpSpPr>
          <xdr:sp macro="" textlink="">
            <xdr:nvSpPr>
              <xdr:cNvPr id="36" name="AutoShape 23"/>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37" name="Oval 24"/>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xdr:cNvGrpSpPr>
              <a:grpSpLocks/>
            </xdr:cNvGrpSpPr>
          </xdr:nvGrpSpPr>
          <xdr:grpSpPr bwMode="auto">
            <a:xfrm>
              <a:off x="389467" y="2853264"/>
              <a:ext cx="488950" cy="1090082"/>
              <a:chOff x="45" y="304"/>
              <a:chExt cx="56" cy="118"/>
            </a:xfrm>
          </xdr:grpSpPr>
          <xdr:sp macro="" textlink="">
            <xdr:nvSpPr>
              <xdr:cNvPr id="34" name="AutoShape 26"/>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35" name="Oval 27"/>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xdr:cNvGrpSpPr>
              <a:grpSpLocks/>
            </xdr:cNvGrpSpPr>
          </xdr:nvGrpSpPr>
          <xdr:grpSpPr bwMode="auto">
            <a:xfrm>
              <a:off x="884767" y="2853264"/>
              <a:ext cx="486833" cy="1090082"/>
              <a:chOff x="45" y="304"/>
              <a:chExt cx="56" cy="118"/>
            </a:xfrm>
          </xdr:grpSpPr>
          <xdr:sp macro="" textlink="">
            <xdr:nvSpPr>
              <xdr:cNvPr id="32" name="AutoShape 29"/>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33" name="Oval 30"/>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xdr:cNvGrpSpPr>
              <a:grpSpLocks/>
            </xdr:cNvGrpSpPr>
          </xdr:nvGrpSpPr>
          <xdr:grpSpPr bwMode="auto">
            <a:xfrm>
              <a:off x="1377950" y="2853264"/>
              <a:ext cx="488950" cy="1090082"/>
              <a:chOff x="45" y="304"/>
              <a:chExt cx="56" cy="118"/>
            </a:xfrm>
          </xdr:grpSpPr>
          <xdr:sp macro="" textlink="">
            <xdr:nvSpPr>
              <xdr:cNvPr id="30" name="AutoShape 32"/>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31" name="Oval 33"/>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xdr:cNvGrpSpPr>
              <a:grpSpLocks/>
            </xdr:cNvGrpSpPr>
          </xdr:nvGrpSpPr>
          <xdr:grpSpPr bwMode="auto">
            <a:xfrm>
              <a:off x="1866900" y="2853264"/>
              <a:ext cx="488950" cy="1090082"/>
              <a:chOff x="45" y="304"/>
              <a:chExt cx="56" cy="118"/>
            </a:xfrm>
          </xdr:grpSpPr>
          <xdr:sp macro="" textlink="">
            <xdr:nvSpPr>
              <xdr:cNvPr id="28" name="AutoShape 35"/>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29" name="Oval 36"/>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xdr:cNvGrpSpPr>
              <a:grpSpLocks/>
            </xdr:cNvGrpSpPr>
          </xdr:nvGrpSpPr>
          <xdr:grpSpPr bwMode="auto">
            <a:xfrm>
              <a:off x="2368550" y="2865970"/>
              <a:ext cx="488950" cy="1081617"/>
              <a:chOff x="45" y="304"/>
              <a:chExt cx="56" cy="118"/>
            </a:xfrm>
          </xdr:grpSpPr>
          <xdr:sp macro="" textlink="">
            <xdr:nvSpPr>
              <xdr:cNvPr id="26" name="AutoShape 38"/>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27" name="Oval 39"/>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xdr:cNvGrpSpPr>
              <a:grpSpLocks/>
            </xdr:cNvGrpSpPr>
          </xdr:nvGrpSpPr>
          <xdr:grpSpPr bwMode="auto">
            <a:xfrm>
              <a:off x="2857500" y="2865970"/>
              <a:ext cx="488950" cy="1081617"/>
              <a:chOff x="45" y="304"/>
              <a:chExt cx="56" cy="118"/>
            </a:xfrm>
          </xdr:grpSpPr>
          <xdr:sp macro="" textlink="">
            <xdr:nvSpPr>
              <xdr:cNvPr id="24" name="AutoShape 41"/>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25" name="Oval 42"/>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xdr:cNvGrpSpPr>
              <a:grpSpLocks/>
            </xdr:cNvGrpSpPr>
          </xdr:nvGrpSpPr>
          <xdr:grpSpPr bwMode="auto">
            <a:xfrm>
              <a:off x="3346450" y="2865970"/>
              <a:ext cx="484717" cy="1081617"/>
              <a:chOff x="45" y="304"/>
              <a:chExt cx="56" cy="118"/>
            </a:xfrm>
          </xdr:grpSpPr>
          <xdr:sp macro="" textlink="">
            <xdr:nvSpPr>
              <xdr:cNvPr id="22" name="AutoShape 44"/>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23" name="Oval 45"/>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xdr:cNvGrpSpPr>
              <a:grpSpLocks/>
            </xdr:cNvGrpSpPr>
          </xdr:nvGrpSpPr>
          <xdr:grpSpPr bwMode="auto">
            <a:xfrm>
              <a:off x="3843867" y="2865970"/>
              <a:ext cx="493183" cy="1081617"/>
              <a:chOff x="45" y="304"/>
              <a:chExt cx="56" cy="118"/>
            </a:xfrm>
          </xdr:grpSpPr>
          <xdr:sp macro="" textlink="">
            <xdr:nvSpPr>
              <xdr:cNvPr id="20" name="AutoShape 47"/>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21" name="Oval 48"/>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4" name="Text Box 49"/>
          <xdr:cNvSpPr txBox="1">
            <a:spLocks noChangeArrowheads="1"/>
          </xdr:cNvSpPr>
        </xdr:nvSpPr>
        <xdr:spPr bwMode="auto">
          <a:xfrm>
            <a:off x="647938" y="1055798"/>
            <a:ext cx="3542156" cy="535863"/>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185420</xdr:colOff>
      <xdr:row>27</xdr:row>
      <xdr:rowOff>147320</xdr:rowOff>
    </xdr:from>
    <xdr:to>
      <xdr:col>6</xdr:col>
      <xdr:colOff>398780</xdr:colOff>
      <xdr:row>36</xdr:row>
      <xdr:rowOff>228600</xdr:rowOff>
    </xdr:to>
    <xdr:grpSp>
      <xdr:nvGrpSpPr>
        <xdr:cNvPr id="50" name="グループ化 1"/>
        <xdr:cNvGrpSpPr>
          <a:grpSpLocks/>
        </xdr:cNvGrpSpPr>
      </xdr:nvGrpSpPr>
      <xdr:grpSpPr bwMode="auto">
        <a:xfrm>
          <a:off x="328295" y="7157720"/>
          <a:ext cx="4147185" cy="3091180"/>
          <a:chOff x="389467" y="680366"/>
          <a:chExt cx="3947583" cy="3267221"/>
        </a:xfrm>
      </xdr:grpSpPr>
      <xdr:grpSp>
        <xdr:nvGrpSpPr>
          <xdr:cNvPr id="51" name="グループ化 47"/>
          <xdr:cNvGrpSpPr>
            <a:grpSpLocks/>
          </xdr:cNvGrpSpPr>
        </xdr:nvGrpSpPr>
        <xdr:grpSpPr bwMode="auto">
          <a:xfrm>
            <a:off x="389467" y="2065870"/>
            <a:ext cx="3947583" cy="1881717"/>
            <a:chOff x="389467" y="2065870"/>
            <a:chExt cx="3947583" cy="1881717"/>
          </a:xfrm>
        </xdr:grpSpPr>
        <xdr:grpSp>
          <xdr:nvGrpSpPr>
            <xdr:cNvPr id="53" name="Group 4"/>
            <xdr:cNvGrpSpPr>
              <a:grpSpLocks/>
            </xdr:cNvGrpSpPr>
          </xdr:nvGrpSpPr>
          <xdr:grpSpPr bwMode="auto">
            <a:xfrm>
              <a:off x="656167" y="2065870"/>
              <a:ext cx="486833" cy="1081617"/>
              <a:chOff x="45" y="304"/>
              <a:chExt cx="56" cy="118"/>
            </a:xfrm>
          </xdr:grpSpPr>
          <xdr:sp macro="" textlink="">
            <xdr:nvSpPr>
              <xdr:cNvPr id="96" name="AutoShape 5"/>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97" name="Oval 6"/>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4" name="Group 7"/>
            <xdr:cNvGrpSpPr>
              <a:grpSpLocks/>
            </xdr:cNvGrpSpPr>
          </xdr:nvGrpSpPr>
          <xdr:grpSpPr bwMode="auto">
            <a:xfrm>
              <a:off x="1155700" y="2065870"/>
              <a:ext cx="488950" cy="1081617"/>
              <a:chOff x="45" y="304"/>
              <a:chExt cx="56" cy="118"/>
            </a:xfrm>
          </xdr:grpSpPr>
          <xdr:sp macro="" textlink="">
            <xdr:nvSpPr>
              <xdr:cNvPr id="94" name="AutoShape 8"/>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95" name="Oval 9"/>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5" name="Group 10"/>
            <xdr:cNvGrpSpPr>
              <a:grpSpLocks/>
            </xdr:cNvGrpSpPr>
          </xdr:nvGrpSpPr>
          <xdr:grpSpPr bwMode="auto">
            <a:xfrm>
              <a:off x="1651000" y="2065870"/>
              <a:ext cx="488950" cy="1081617"/>
              <a:chOff x="45" y="304"/>
              <a:chExt cx="56" cy="118"/>
            </a:xfrm>
          </xdr:grpSpPr>
          <xdr:sp macro="" textlink="">
            <xdr:nvSpPr>
              <xdr:cNvPr id="92" name="AutoShape 11"/>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93" name="Oval 12"/>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6" name="Group 13"/>
            <xdr:cNvGrpSpPr>
              <a:grpSpLocks/>
            </xdr:cNvGrpSpPr>
          </xdr:nvGrpSpPr>
          <xdr:grpSpPr bwMode="auto">
            <a:xfrm>
              <a:off x="2139950" y="2065870"/>
              <a:ext cx="488950" cy="1081617"/>
              <a:chOff x="45" y="304"/>
              <a:chExt cx="56" cy="118"/>
            </a:xfrm>
          </xdr:grpSpPr>
          <xdr:sp macro="" textlink="">
            <xdr:nvSpPr>
              <xdr:cNvPr id="90" name="AutoShape 14"/>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91" name="Oval 15"/>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7" name="Group 16"/>
            <xdr:cNvGrpSpPr>
              <a:grpSpLocks/>
            </xdr:cNvGrpSpPr>
          </xdr:nvGrpSpPr>
          <xdr:grpSpPr bwMode="auto">
            <a:xfrm>
              <a:off x="2641600" y="2078570"/>
              <a:ext cx="482600" cy="1081617"/>
              <a:chOff x="45" y="304"/>
              <a:chExt cx="56" cy="118"/>
            </a:xfrm>
          </xdr:grpSpPr>
          <xdr:sp macro="" textlink="">
            <xdr:nvSpPr>
              <xdr:cNvPr id="88" name="AutoShape 17"/>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89" name="Oval 18"/>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8" name="Group 19"/>
            <xdr:cNvGrpSpPr>
              <a:grpSpLocks/>
            </xdr:cNvGrpSpPr>
          </xdr:nvGrpSpPr>
          <xdr:grpSpPr bwMode="auto">
            <a:xfrm>
              <a:off x="3124200" y="2078570"/>
              <a:ext cx="488950" cy="1081617"/>
              <a:chOff x="45" y="304"/>
              <a:chExt cx="56" cy="118"/>
            </a:xfrm>
          </xdr:grpSpPr>
          <xdr:sp macro="" textlink="">
            <xdr:nvSpPr>
              <xdr:cNvPr id="86" name="AutoShape 20"/>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87" name="Oval 21"/>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59" name="Group 22"/>
            <xdr:cNvGrpSpPr>
              <a:grpSpLocks/>
            </xdr:cNvGrpSpPr>
          </xdr:nvGrpSpPr>
          <xdr:grpSpPr bwMode="auto">
            <a:xfrm>
              <a:off x="3613150" y="2078570"/>
              <a:ext cx="491067" cy="1081617"/>
              <a:chOff x="45" y="304"/>
              <a:chExt cx="56" cy="118"/>
            </a:xfrm>
          </xdr:grpSpPr>
          <xdr:sp macro="" textlink="">
            <xdr:nvSpPr>
              <xdr:cNvPr id="84" name="AutoShape 23"/>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85" name="Oval 24"/>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0" name="Group 25"/>
            <xdr:cNvGrpSpPr>
              <a:grpSpLocks/>
            </xdr:cNvGrpSpPr>
          </xdr:nvGrpSpPr>
          <xdr:grpSpPr bwMode="auto">
            <a:xfrm>
              <a:off x="389467" y="2853264"/>
              <a:ext cx="488950" cy="1090082"/>
              <a:chOff x="45" y="304"/>
              <a:chExt cx="56" cy="118"/>
            </a:xfrm>
          </xdr:grpSpPr>
          <xdr:sp macro="" textlink="">
            <xdr:nvSpPr>
              <xdr:cNvPr id="82" name="AutoShape 26"/>
              <xdr:cNvSpPr>
                <a:spLocks noChangeArrowheads="1"/>
              </xdr:cNvSpPr>
            </xdr:nvSpPr>
            <xdr:spPr bwMode="auto">
              <a:xfrm>
                <a:off x="45" y="342"/>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83" name="Oval 27"/>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1" name="Group 28"/>
            <xdr:cNvGrpSpPr>
              <a:grpSpLocks/>
            </xdr:cNvGrpSpPr>
          </xdr:nvGrpSpPr>
          <xdr:grpSpPr bwMode="auto">
            <a:xfrm>
              <a:off x="884767" y="2853264"/>
              <a:ext cx="486833" cy="1090082"/>
              <a:chOff x="45" y="304"/>
              <a:chExt cx="56" cy="118"/>
            </a:xfrm>
          </xdr:grpSpPr>
          <xdr:sp macro="" textlink="">
            <xdr:nvSpPr>
              <xdr:cNvPr id="80" name="AutoShape 29"/>
              <xdr:cNvSpPr>
                <a:spLocks noChangeArrowheads="1"/>
              </xdr:cNvSpPr>
            </xdr:nvSpPr>
            <xdr:spPr bwMode="auto">
              <a:xfrm>
                <a:off x="45" y="342"/>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81" name="Oval 30"/>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2" name="Group 31"/>
            <xdr:cNvGrpSpPr>
              <a:grpSpLocks/>
            </xdr:cNvGrpSpPr>
          </xdr:nvGrpSpPr>
          <xdr:grpSpPr bwMode="auto">
            <a:xfrm>
              <a:off x="1377950" y="2853264"/>
              <a:ext cx="488950" cy="1090082"/>
              <a:chOff x="45" y="304"/>
              <a:chExt cx="56" cy="118"/>
            </a:xfrm>
          </xdr:grpSpPr>
          <xdr:sp macro="" textlink="">
            <xdr:nvSpPr>
              <xdr:cNvPr id="78" name="AutoShape 32"/>
              <xdr:cNvSpPr>
                <a:spLocks noChangeArrowheads="1"/>
              </xdr:cNvSpPr>
            </xdr:nvSpPr>
            <xdr:spPr bwMode="auto">
              <a:xfrm>
                <a:off x="45" y="342"/>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79" name="Oval 33"/>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3" name="Group 34"/>
            <xdr:cNvGrpSpPr>
              <a:grpSpLocks/>
            </xdr:cNvGrpSpPr>
          </xdr:nvGrpSpPr>
          <xdr:grpSpPr bwMode="auto">
            <a:xfrm>
              <a:off x="1866900" y="2853264"/>
              <a:ext cx="488950" cy="1090082"/>
              <a:chOff x="45" y="304"/>
              <a:chExt cx="56" cy="118"/>
            </a:xfrm>
          </xdr:grpSpPr>
          <xdr:sp macro="" textlink="">
            <xdr:nvSpPr>
              <xdr:cNvPr id="76" name="AutoShape 35"/>
              <xdr:cNvSpPr>
                <a:spLocks noChangeArrowheads="1"/>
              </xdr:cNvSpPr>
            </xdr:nvSpPr>
            <xdr:spPr bwMode="auto">
              <a:xfrm>
                <a:off x="45" y="342"/>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77" name="Oval 36"/>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4" name="Group 37"/>
            <xdr:cNvGrpSpPr>
              <a:grpSpLocks/>
            </xdr:cNvGrpSpPr>
          </xdr:nvGrpSpPr>
          <xdr:grpSpPr bwMode="auto">
            <a:xfrm>
              <a:off x="2368550" y="2865970"/>
              <a:ext cx="488950" cy="1081617"/>
              <a:chOff x="45" y="304"/>
              <a:chExt cx="56" cy="118"/>
            </a:xfrm>
          </xdr:grpSpPr>
          <xdr:sp macro="" textlink="">
            <xdr:nvSpPr>
              <xdr:cNvPr id="74" name="AutoShape 38"/>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75" name="Oval 39"/>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5" name="Group 40"/>
            <xdr:cNvGrpSpPr>
              <a:grpSpLocks/>
            </xdr:cNvGrpSpPr>
          </xdr:nvGrpSpPr>
          <xdr:grpSpPr bwMode="auto">
            <a:xfrm>
              <a:off x="2857500" y="2865970"/>
              <a:ext cx="488950" cy="1081617"/>
              <a:chOff x="45" y="304"/>
              <a:chExt cx="56" cy="118"/>
            </a:xfrm>
          </xdr:grpSpPr>
          <xdr:sp macro="" textlink="">
            <xdr:nvSpPr>
              <xdr:cNvPr id="72" name="AutoShape 41"/>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73" name="Oval 42"/>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6" name="Group 43"/>
            <xdr:cNvGrpSpPr>
              <a:grpSpLocks/>
            </xdr:cNvGrpSpPr>
          </xdr:nvGrpSpPr>
          <xdr:grpSpPr bwMode="auto">
            <a:xfrm>
              <a:off x="3346450" y="2865970"/>
              <a:ext cx="484717" cy="1081617"/>
              <a:chOff x="45" y="304"/>
              <a:chExt cx="56" cy="118"/>
            </a:xfrm>
          </xdr:grpSpPr>
          <xdr:sp macro="" textlink="">
            <xdr:nvSpPr>
              <xdr:cNvPr id="70" name="AutoShape 44"/>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71" name="Oval 45"/>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7" name="Group 46"/>
            <xdr:cNvGrpSpPr>
              <a:grpSpLocks/>
            </xdr:cNvGrpSpPr>
          </xdr:nvGrpSpPr>
          <xdr:grpSpPr bwMode="auto">
            <a:xfrm>
              <a:off x="3843867" y="2865970"/>
              <a:ext cx="493183" cy="1081617"/>
              <a:chOff x="45" y="304"/>
              <a:chExt cx="56" cy="118"/>
            </a:xfrm>
          </xdr:grpSpPr>
          <xdr:sp macro="" textlink="">
            <xdr:nvSpPr>
              <xdr:cNvPr id="68" name="AutoShape 47"/>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69" name="Oval 48"/>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52" name="Text Box 49"/>
          <xdr:cNvSpPr txBox="1">
            <a:spLocks noChangeArrowheads="1"/>
          </xdr:cNvSpPr>
        </xdr:nvSpPr>
        <xdr:spPr bwMode="auto">
          <a:xfrm>
            <a:off x="543555" y="680366"/>
            <a:ext cx="3542156" cy="533615"/>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243840</xdr:colOff>
      <xdr:row>8</xdr:row>
      <xdr:rowOff>246380</xdr:rowOff>
    </xdr:from>
    <xdr:to>
      <xdr:col>6</xdr:col>
      <xdr:colOff>303019</xdr:colOff>
      <xdr:row>10</xdr:row>
      <xdr:rowOff>76200</xdr:rowOff>
    </xdr:to>
    <xdr:sp macro="" textlink="">
      <xdr:nvSpPr>
        <xdr:cNvPr id="98" name="Text Box 47"/>
        <xdr:cNvSpPr txBox="1">
          <a:spLocks noChangeArrowheads="1"/>
        </xdr:cNvSpPr>
      </xdr:nvSpPr>
      <xdr:spPr bwMode="auto">
        <a:xfrm>
          <a:off x="373380" y="2181860"/>
          <a:ext cx="3602479" cy="53086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twoCellAnchor>
    <xdr:from>
      <xdr:col>1</xdr:col>
      <xdr:colOff>246380</xdr:colOff>
      <xdr:row>29</xdr:row>
      <xdr:rowOff>134620</xdr:rowOff>
    </xdr:from>
    <xdr:to>
      <xdr:col>6</xdr:col>
      <xdr:colOff>315719</xdr:colOff>
      <xdr:row>31</xdr:row>
      <xdr:rowOff>60960</xdr:rowOff>
    </xdr:to>
    <xdr:sp macro="" textlink="">
      <xdr:nvSpPr>
        <xdr:cNvPr id="100" name="Text Box 47"/>
        <xdr:cNvSpPr txBox="1">
          <a:spLocks noChangeArrowheads="1"/>
        </xdr:cNvSpPr>
      </xdr:nvSpPr>
      <xdr:spPr bwMode="auto">
        <a:xfrm>
          <a:off x="375920" y="7655560"/>
          <a:ext cx="3612639" cy="62738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58420</xdr:colOff>
      <xdr:row>1</xdr:row>
      <xdr:rowOff>85090</xdr:rowOff>
    </xdr:from>
    <xdr:to>
      <xdr:col>7</xdr:col>
      <xdr:colOff>300655</xdr:colOff>
      <xdr:row>1</xdr:row>
      <xdr:rowOff>378563</xdr:rowOff>
    </xdr:to>
    <xdr:sp macro="" textlink="">
      <xdr:nvSpPr>
        <xdr:cNvPr id="2" name="Text Box 1"/>
        <xdr:cNvSpPr txBox="1">
          <a:spLocks noChangeArrowheads="1"/>
        </xdr:cNvSpPr>
      </xdr:nvSpPr>
      <xdr:spPr bwMode="auto">
        <a:xfrm>
          <a:off x="5598160" y="54991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129540</xdr:colOff>
      <xdr:row>5</xdr:row>
      <xdr:rowOff>121920</xdr:rowOff>
    </xdr:from>
    <xdr:to>
      <xdr:col>7</xdr:col>
      <xdr:colOff>586740</xdr:colOff>
      <xdr:row>5</xdr:row>
      <xdr:rowOff>281940</xdr:rowOff>
    </xdr:to>
    <xdr:sp macro="" textlink="">
      <xdr:nvSpPr>
        <xdr:cNvPr id="3" name="円/楕円 2"/>
        <xdr:cNvSpPr/>
      </xdr:nvSpPr>
      <xdr:spPr>
        <a:xfrm>
          <a:off x="5669280" y="1729740"/>
          <a:ext cx="457200" cy="16002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1905</xdr:colOff>
      <xdr:row>29</xdr:row>
      <xdr:rowOff>53339</xdr:rowOff>
    </xdr:from>
    <xdr:to>
      <xdr:col>37</xdr:col>
      <xdr:colOff>42022</xdr:colOff>
      <xdr:row>29</xdr:row>
      <xdr:rowOff>339090</xdr:rowOff>
    </xdr:to>
    <xdr:sp macro="" textlink="">
      <xdr:nvSpPr>
        <xdr:cNvPr id="2" name="円/楕円 1"/>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32</xdr:row>
      <xdr:rowOff>40005</xdr:rowOff>
    </xdr:from>
    <xdr:to>
      <xdr:col>37</xdr:col>
      <xdr:colOff>32385</xdr:colOff>
      <xdr:row>32</xdr:row>
      <xdr:rowOff>325756</xdr:rowOff>
    </xdr:to>
    <xdr:sp macro="" textlink="">
      <xdr:nvSpPr>
        <xdr:cNvPr id="3" name="円/楕円 2"/>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view="pageBreakPreview" workbookViewId="0">
      <selection activeCell="D13" sqref="D13"/>
    </sheetView>
  </sheetViews>
  <sheetFormatPr defaultRowHeight="13.5"/>
  <cols>
    <col min="1" max="1" width="3.5" customWidth="1"/>
    <col min="2" max="2" width="18.375" bestFit="1" customWidth="1"/>
    <col min="3" max="4" width="41.25" customWidth="1"/>
  </cols>
  <sheetData>
    <row r="1" spans="2:16" ht="25.15" customHeight="1" thickBot="1">
      <c r="B1" s="197" t="s">
        <v>107</v>
      </c>
      <c r="C1" s="197"/>
      <c r="D1" s="197"/>
    </row>
    <row r="2" spans="2:16" ht="19.899999999999999" customHeight="1" thickBot="1">
      <c r="B2" s="56" t="s">
        <v>106</v>
      </c>
      <c r="C2" s="195" t="s">
        <v>140</v>
      </c>
      <c r="D2" s="196"/>
      <c r="G2" s="212" t="s">
        <v>31</v>
      </c>
      <c r="H2" s="213"/>
      <c r="I2" s="213"/>
      <c r="J2" s="213"/>
      <c r="K2" s="214"/>
      <c r="L2" s="66"/>
      <c r="M2" s="66"/>
      <c r="N2" s="66"/>
      <c r="O2" s="66"/>
      <c r="P2" s="66"/>
    </row>
    <row r="3" spans="2:16" ht="19.899999999999999" customHeight="1" thickBot="1">
      <c r="B3" s="1"/>
      <c r="C3" s="5" t="s">
        <v>18</v>
      </c>
      <c r="D3" s="6" t="s">
        <v>19</v>
      </c>
      <c r="G3" s="215" t="s">
        <v>34</v>
      </c>
      <c r="H3" s="216"/>
      <c r="I3" s="216"/>
      <c r="J3" s="216"/>
      <c r="K3" s="217"/>
      <c r="L3" s="66"/>
      <c r="M3" s="66"/>
      <c r="N3" s="66"/>
      <c r="O3" s="66"/>
      <c r="P3" s="66"/>
    </row>
    <row r="4" spans="2:16" ht="19.899999999999999" customHeight="1">
      <c r="B4" s="2" t="s">
        <v>6</v>
      </c>
      <c r="C4" s="155"/>
      <c r="D4" s="7" t="s">
        <v>119</v>
      </c>
      <c r="G4" s="215"/>
      <c r="H4" s="216"/>
      <c r="I4" s="216"/>
      <c r="J4" s="216"/>
      <c r="K4" s="217"/>
      <c r="L4" s="66"/>
      <c r="M4" s="66"/>
    </row>
    <row r="5" spans="2:16" ht="19.899999999999999" customHeight="1" thickBot="1">
      <c r="B5" s="3" t="s">
        <v>7</v>
      </c>
      <c r="C5" s="156"/>
      <c r="D5" s="8" t="s">
        <v>120</v>
      </c>
      <c r="G5" s="218"/>
      <c r="H5" s="219"/>
      <c r="I5" s="219"/>
      <c r="J5" s="219"/>
      <c r="K5" s="220"/>
      <c r="L5" s="66"/>
      <c r="M5" s="66"/>
    </row>
    <row r="6" spans="2:16" ht="19.899999999999999" customHeight="1" thickBot="1">
      <c r="B6" s="3" t="s">
        <v>8</v>
      </c>
      <c r="C6" s="156"/>
      <c r="D6" s="8" t="s">
        <v>121</v>
      </c>
      <c r="G6" s="221" t="s">
        <v>41</v>
      </c>
      <c r="H6" s="222"/>
      <c r="I6" s="223"/>
      <c r="J6" s="224"/>
      <c r="K6" s="225"/>
      <c r="L6" s="66"/>
      <c r="M6" s="66"/>
    </row>
    <row r="7" spans="2:16" ht="19.899999999999999" customHeight="1" thickBot="1">
      <c r="B7" s="3" t="s">
        <v>9</v>
      </c>
      <c r="C7" s="156"/>
      <c r="D7" s="8" t="s">
        <v>122</v>
      </c>
      <c r="G7" s="198" t="s">
        <v>43</v>
      </c>
      <c r="H7" s="199"/>
      <c r="I7" s="226"/>
      <c r="J7" s="227"/>
      <c r="K7" s="67" t="s">
        <v>109</v>
      </c>
      <c r="L7" s="66"/>
      <c r="M7" s="66"/>
      <c r="N7" s="66"/>
      <c r="O7" s="66"/>
      <c r="P7" s="66"/>
    </row>
    <row r="8" spans="2:16" ht="19.899999999999999" customHeight="1">
      <c r="B8" s="3" t="s">
        <v>10</v>
      </c>
      <c r="C8" s="156"/>
      <c r="D8" s="8" t="s">
        <v>123</v>
      </c>
      <c r="G8" s="228" t="s">
        <v>110</v>
      </c>
      <c r="H8" s="229"/>
      <c r="I8" s="229"/>
      <c r="J8" s="229"/>
      <c r="K8" s="230"/>
      <c r="L8" s="66"/>
      <c r="M8" s="66"/>
      <c r="N8" s="66"/>
      <c r="O8" s="66"/>
      <c r="P8" s="66"/>
    </row>
    <row r="9" spans="2:16" ht="19.899999999999999" customHeight="1">
      <c r="B9" s="3" t="s">
        <v>11</v>
      </c>
      <c r="C9" s="156"/>
      <c r="D9" s="8" t="s">
        <v>124</v>
      </c>
      <c r="G9" s="231"/>
      <c r="H9" s="232"/>
      <c r="I9" s="232"/>
      <c r="J9" s="232"/>
      <c r="K9" s="233"/>
      <c r="L9" s="66"/>
      <c r="M9" s="66"/>
      <c r="N9" s="66"/>
      <c r="O9" s="66"/>
      <c r="P9" s="66"/>
    </row>
    <row r="10" spans="2:16" ht="19.899999999999999" customHeight="1">
      <c r="B10" s="3" t="s">
        <v>12</v>
      </c>
      <c r="C10" s="156"/>
      <c r="D10" s="8" t="s">
        <v>20</v>
      </c>
      <c r="G10" s="231"/>
      <c r="H10" s="232"/>
      <c r="I10" s="232"/>
      <c r="J10" s="232"/>
      <c r="K10" s="233"/>
      <c r="L10" s="66"/>
      <c r="M10" s="66"/>
      <c r="N10" s="66"/>
      <c r="O10" s="66"/>
      <c r="P10" s="66"/>
    </row>
    <row r="11" spans="2:16" ht="19.899999999999999" customHeight="1" thickBot="1">
      <c r="B11" s="3" t="s">
        <v>13</v>
      </c>
      <c r="C11" s="156"/>
      <c r="D11" s="8" t="s">
        <v>125</v>
      </c>
      <c r="G11" s="234"/>
      <c r="H11" s="235"/>
      <c r="I11" s="235"/>
      <c r="J11" s="235"/>
      <c r="K11" s="236"/>
      <c r="L11" s="66"/>
      <c r="M11" s="66"/>
      <c r="N11" s="66"/>
      <c r="O11" s="66"/>
      <c r="P11" s="66"/>
    </row>
    <row r="12" spans="2:16" ht="19.899999999999999" customHeight="1">
      <c r="B12" s="3" t="s">
        <v>14</v>
      </c>
      <c r="C12" s="156"/>
      <c r="D12" s="8" t="s">
        <v>126</v>
      </c>
      <c r="K12" s="66"/>
      <c r="L12" s="66"/>
      <c r="M12" s="66"/>
      <c r="N12" s="66"/>
      <c r="O12" s="66"/>
      <c r="P12" s="66"/>
    </row>
    <row r="13" spans="2:16" ht="19.899999999999999" customHeight="1">
      <c r="B13" s="3" t="s">
        <v>15</v>
      </c>
      <c r="C13" s="156"/>
      <c r="D13" s="8" t="s">
        <v>127</v>
      </c>
      <c r="K13" s="66"/>
      <c r="L13" s="66"/>
      <c r="M13" s="66"/>
      <c r="N13" s="66"/>
      <c r="O13" s="66"/>
      <c r="P13" s="66"/>
    </row>
    <row r="14" spans="2:16" ht="19.899999999999999" customHeight="1">
      <c r="B14" s="3" t="s">
        <v>16</v>
      </c>
      <c r="C14" s="156"/>
      <c r="D14" s="8" t="s">
        <v>128</v>
      </c>
      <c r="F14" s="66"/>
      <c r="G14" s="66"/>
      <c r="H14" s="66"/>
      <c r="I14" s="66"/>
      <c r="J14" s="66"/>
      <c r="K14" s="66"/>
      <c r="L14" s="66"/>
      <c r="M14" s="66"/>
      <c r="N14" s="66"/>
      <c r="O14" s="66"/>
      <c r="P14" s="66"/>
    </row>
    <row r="15" spans="2:16" ht="63" customHeight="1" thickBot="1">
      <c r="B15" s="4" t="s">
        <v>17</v>
      </c>
      <c r="C15" s="169"/>
      <c r="D15" s="71" t="s">
        <v>21</v>
      </c>
      <c r="F15" s="68" t="s">
        <v>116</v>
      </c>
      <c r="G15" s="66"/>
      <c r="H15" s="66"/>
      <c r="I15" s="66"/>
      <c r="J15" s="66"/>
      <c r="K15" s="66"/>
      <c r="L15" s="66"/>
      <c r="M15" s="66"/>
      <c r="N15" s="66"/>
      <c r="O15" s="66"/>
      <c r="P15" s="66"/>
    </row>
    <row r="16" spans="2:16" ht="19.899999999999999" customHeight="1">
      <c r="B16" s="72" t="s">
        <v>129</v>
      </c>
      <c r="F16" s="69" t="s">
        <v>117</v>
      </c>
      <c r="G16" s="66"/>
      <c r="H16" s="66"/>
      <c r="I16" s="66"/>
      <c r="J16" s="66"/>
      <c r="K16" s="66"/>
      <c r="L16" s="66"/>
      <c r="M16" s="66"/>
      <c r="N16" s="66"/>
      <c r="O16" s="66"/>
      <c r="P16" s="66"/>
    </row>
    <row r="17" spans="2:16" ht="19.899999999999999" customHeight="1" thickBot="1">
      <c r="B17" s="210" t="s">
        <v>130</v>
      </c>
      <c r="C17" s="211"/>
      <c r="D17" s="211"/>
      <c r="F17" s="70" t="s">
        <v>118</v>
      </c>
      <c r="G17" s="66"/>
      <c r="H17" s="66"/>
      <c r="I17" s="66"/>
      <c r="J17" s="66"/>
      <c r="K17" s="66"/>
      <c r="L17" s="66"/>
      <c r="M17" s="66"/>
      <c r="N17" s="66"/>
      <c r="O17" s="66"/>
      <c r="P17" s="66"/>
    </row>
    <row r="18" spans="2:16" ht="21.75" thickBot="1">
      <c r="B18" s="211"/>
      <c r="C18" s="211"/>
      <c r="D18" s="211"/>
      <c r="F18" s="237" t="s">
        <v>111</v>
      </c>
      <c r="G18" s="238"/>
      <c r="H18" s="238"/>
      <c r="I18" s="238"/>
      <c r="J18" s="239"/>
      <c r="K18" s="237" t="s">
        <v>112</v>
      </c>
      <c r="L18" s="238"/>
      <c r="M18" s="239"/>
      <c r="N18" s="66"/>
      <c r="O18" s="66"/>
      <c r="P18" s="66"/>
    </row>
    <row r="19" spans="2:16">
      <c r="B19" s="211"/>
      <c r="C19" s="211"/>
      <c r="D19" s="211"/>
      <c r="F19" s="206"/>
      <c r="G19" s="240"/>
      <c r="H19" s="240"/>
      <c r="I19" s="240"/>
      <c r="J19" s="207"/>
      <c r="K19" s="186"/>
      <c r="L19" s="187"/>
      <c r="M19" s="188"/>
      <c r="N19" s="185" t="s">
        <v>113</v>
      </c>
      <c r="O19" s="185"/>
      <c r="P19" s="185"/>
    </row>
    <row r="20" spans="2:16" ht="14.25" thickBot="1">
      <c r="B20" s="211"/>
      <c r="C20" s="211"/>
      <c r="D20" s="211"/>
      <c r="F20" s="208"/>
      <c r="G20" s="241"/>
      <c r="H20" s="241"/>
      <c r="I20" s="241"/>
      <c r="J20" s="209"/>
      <c r="K20" s="189"/>
      <c r="L20" s="190"/>
      <c r="M20" s="191"/>
      <c r="N20" s="185"/>
      <c r="O20" s="185"/>
      <c r="P20" s="185"/>
    </row>
    <row r="21" spans="2:16" ht="21.75" thickBot="1">
      <c r="B21" s="211"/>
      <c r="C21" s="211"/>
      <c r="D21" s="211"/>
      <c r="F21" s="237" t="s">
        <v>111</v>
      </c>
      <c r="G21" s="238"/>
      <c r="H21" s="238"/>
      <c r="I21" s="238"/>
      <c r="J21" s="239"/>
      <c r="K21" s="237" t="s">
        <v>112</v>
      </c>
      <c r="L21" s="238"/>
      <c r="M21" s="239"/>
      <c r="N21" s="185"/>
      <c r="O21" s="185"/>
      <c r="P21" s="185"/>
    </row>
    <row r="22" spans="2:16">
      <c r="B22" s="211"/>
      <c r="C22" s="211"/>
      <c r="D22" s="211"/>
      <c r="F22" s="206"/>
      <c r="G22" s="240"/>
      <c r="H22" s="240"/>
      <c r="I22" s="240"/>
      <c r="J22" s="207"/>
      <c r="K22" s="186"/>
      <c r="L22" s="187"/>
      <c r="M22" s="188"/>
      <c r="N22" s="185"/>
      <c r="O22" s="185"/>
      <c r="P22" s="185"/>
    </row>
    <row r="23" spans="2:16" ht="14.25" thickBot="1">
      <c r="B23" s="211"/>
      <c r="C23" s="211"/>
      <c r="D23" s="211"/>
      <c r="F23" s="208"/>
      <c r="G23" s="241"/>
      <c r="H23" s="241"/>
      <c r="I23" s="241"/>
      <c r="J23" s="209"/>
      <c r="K23" s="189"/>
      <c r="L23" s="190"/>
      <c r="M23" s="191"/>
      <c r="N23" s="66"/>
      <c r="O23" s="66"/>
      <c r="P23" s="66"/>
    </row>
    <row r="24" spans="2:16" ht="14.25" thickBot="1">
      <c r="B24" s="211"/>
      <c r="C24" s="211"/>
      <c r="D24" s="211"/>
      <c r="F24" s="192" t="s">
        <v>114</v>
      </c>
      <c r="G24" s="193"/>
      <c r="H24" s="193"/>
      <c r="I24" s="193"/>
      <c r="J24" s="194"/>
      <c r="K24" s="66"/>
      <c r="L24" s="66"/>
      <c r="M24" s="66"/>
      <c r="N24" s="66"/>
      <c r="O24" s="66"/>
      <c r="P24" s="66"/>
    </row>
    <row r="25" spans="2:16">
      <c r="F25" s="200" t="s">
        <v>115</v>
      </c>
      <c r="G25" s="201"/>
      <c r="H25" s="202"/>
      <c r="I25" s="206"/>
      <c r="J25" s="207"/>
    </row>
    <row r="26" spans="2:16" ht="14.25" thickBot="1">
      <c r="F26" s="203"/>
      <c r="G26" s="204"/>
      <c r="H26" s="205"/>
      <c r="I26" s="208"/>
      <c r="J26" s="209"/>
    </row>
  </sheetData>
  <sheetProtection sheet="1" objects="1" scenarios="1"/>
  <mergeCells count="22">
    <mergeCell ref="F25:H26"/>
    <mergeCell ref="I25:J26"/>
    <mergeCell ref="B17:D24"/>
    <mergeCell ref="G2:K2"/>
    <mergeCell ref="G3:K5"/>
    <mergeCell ref="G6:H6"/>
    <mergeCell ref="I6:K6"/>
    <mergeCell ref="I7:J7"/>
    <mergeCell ref="G8:K11"/>
    <mergeCell ref="F18:J18"/>
    <mergeCell ref="K18:M18"/>
    <mergeCell ref="F19:J20"/>
    <mergeCell ref="K19:M20"/>
    <mergeCell ref="F21:J21"/>
    <mergeCell ref="K21:M21"/>
    <mergeCell ref="F22:J23"/>
    <mergeCell ref="N19:P22"/>
    <mergeCell ref="K22:M23"/>
    <mergeCell ref="F24:J24"/>
    <mergeCell ref="C2:D2"/>
    <mergeCell ref="B1:D1"/>
    <mergeCell ref="G7:H7"/>
  </mergeCells>
  <phoneticPr fontId="1"/>
  <dataValidations count="2">
    <dataValidation type="list" allowBlank="1" showInputMessage="1" showErrorMessage="1" sqref="I25:J26">
      <formula1>"○,×"</formula1>
    </dataValidation>
    <dataValidation type="list" allowBlank="1" showInputMessage="1" showErrorMessage="1" sqref="K19:M20 K22:M23">
      <formula1>"A,B,C,県"</formula1>
    </dataValidation>
  </dataValidations>
  <pageMargins left="0.7" right="0.7" top="0.75" bottom="0.75" header="0.3" footer="0.3"/>
  <pageSetup paperSize="9" scale="42"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tabSelected="1" workbookViewId="0">
      <selection activeCell="J18" sqref="J18"/>
    </sheetView>
  </sheetViews>
  <sheetFormatPr defaultRowHeight="13.5"/>
  <cols>
    <col min="1" max="1" width="4.625" style="11" bestFit="1" customWidth="1"/>
    <col min="2" max="2" width="4.625" style="11" customWidth="1"/>
    <col min="3" max="3" width="14.625" style="11" bestFit="1" customWidth="1"/>
    <col min="4" max="4" width="22.625" style="11" bestFit="1" customWidth="1"/>
    <col min="5" max="5" width="5.5" style="11" bestFit="1" customWidth="1"/>
    <col min="6" max="7" width="8.875" style="11"/>
    <col min="8" max="8" width="4.5" style="11" customWidth="1"/>
    <col min="9" max="9" width="4.25" style="11" customWidth="1"/>
    <col min="10" max="10" width="18.125" style="11" customWidth="1"/>
    <col min="11" max="11" width="18.375" style="11" bestFit="1" customWidth="1"/>
    <col min="12" max="254" width="8.875" style="11"/>
    <col min="255" max="255" width="4.625" style="11" bestFit="1" customWidth="1"/>
    <col min="256" max="256" width="4.625" style="11" customWidth="1"/>
    <col min="257" max="257" width="14.625" style="11" bestFit="1" customWidth="1"/>
    <col min="258" max="258" width="16.625" style="11" bestFit="1" customWidth="1"/>
    <col min="259" max="259" width="5.5" style="11" bestFit="1" customWidth="1"/>
    <col min="260" max="260" width="10.5" style="11" bestFit="1" customWidth="1"/>
    <col min="261" max="510" width="8.875" style="11"/>
    <col min="511" max="511" width="4.625" style="11" bestFit="1" customWidth="1"/>
    <col min="512" max="512" width="4.625" style="11" customWidth="1"/>
    <col min="513" max="513" width="14.625" style="11" bestFit="1" customWidth="1"/>
    <col min="514" max="514" width="16.625" style="11" bestFit="1" customWidth="1"/>
    <col min="515" max="515" width="5.5" style="11" bestFit="1" customWidth="1"/>
    <col min="516" max="516" width="10.5" style="11" bestFit="1" customWidth="1"/>
    <col min="517" max="766" width="8.875" style="11"/>
    <col min="767" max="767" width="4.625" style="11" bestFit="1" customWidth="1"/>
    <col min="768" max="768" width="4.625" style="11" customWidth="1"/>
    <col min="769" max="769" width="14.625" style="11" bestFit="1" customWidth="1"/>
    <col min="770" max="770" width="16.625" style="11" bestFit="1" customWidth="1"/>
    <col min="771" max="771" width="5.5" style="11" bestFit="1" customWidth="1"/>
    <col min="772" max="772" width="10.5" style="11" bestFit="1" customWidth="1"/>
    <col min="773" max="1022" width="8.875" style="11"/>
    <col min="1023" max="1023" width="4.625" style="11" bestFit="1" customWidth="1"/>
    <col min="1024" max="1024" width="4.625" style="11" customWidth="1"/>
    <col min="1025" max="1025" width="14.625" style="11" bestFit="1" customWidth="1"/>
    <col min="1026" max="1026" width="16.625" style="11" bestFit="1" customWidth="1"/>
    <col min="1027" max="1027" width="5.5" style="11" bestFit="1" customWidth="1"/>
    <col min="1028" max="1028" width="10.5" style="11" bestFit="1" customWidth="1"/>
    <col min="1029" max="1278" width="8.875" style="11"/>
    <col min="1279" max="1279" width="4.625" style="11" bestFit="1" customWidth="1"/>
    <col min="1280" max="1280" width="4.625" style="11" customWidth="1"/>
    <col min="1281" max="1281" width="14.625" style="11" bestFit="1" customWidth="1"/>
    <col min="1282" max="1282" width="16.625" style="11" bestFit="1" customWidth="1"/>
    <col min="1283" max="1283" width="5.5" style="11" bestFit="1" customWidth="1"/>
    <col min="1284" max="1284" width="10.5" style="11" bestFit="1" customWidth="1"/>
    <col min="1285" max="1534" width="8.875" style="11"/>
    <col min="1535" max="1535" width="4.625" style="11" bestFit="1" customWidth="1"/>
    <col min="1536" max="1536" width="4.625" style="11" customWidth="1"/>
    <col min="1537" max="1537" width="14.625" style="11" bestFit="1" customWidth="1"/>
    <col min="1538" max="1538" width="16.625" style="11" bestFit="1" customWidth="1"/>
    <col min="1539" max="1539" width="5.5" style="11" bestFit="1" customWidth="1"/>
    <col min="1540" max="1540" width="10.5" style="11" bestFit="1" customWidth="1"/>
    <col min="1541" max="1790" width="8.875" style="11"/>
    <col min="1791" max="1791" width="4.625" style="11" bestFit="1" customWidth="1"/>
    <col min="1792" max="1792" width="4.625" style="11" customWidth="1"/>
    <col min="1793" max="1793" width="14.625" style="11" bestFit="1" customWidth="1"/>
    <col min="1794" max="1794" width="16.625" style="11" bestFit="1" customWidth="1"/>
    <col min="1795" max="1795" width="5.5" style="11" bestFit="1" customWidth="1"/>
    <col min="1796" max="1796" width="10.5" style="11" bestFit="1" customWidth="1"/>
    <col min="1797" max="2046" width="8.875" style="11"/>
    <col min="2047" max="2047" width="4.625" style="11" bestFit="1" customWidth="1"/>
    <col min="2048" max="2048" width="4.625" style="11" customWidth="1"/>
    <col min="2049" max="2049" width="14.625" style="11" bestFit="1" customWidth="1"/>
    <col min="2050" max="2050" width="16.625" style="11" bestFit="1" customWidth="1"/>
    <col min="2051" max="2051" width="5.5" style="11" bestFit="1" customWidth="1"/>
    <col min="2052" max="2052" width="10.5" style="11" bestFit="1" customWidth="1"/>
    <col min="2053" max="2302" width="8.875" style="11"/>
    <col min="2303" max="2303" width="4.625" style="11" bestFit="1" customWidth="1"/>
    <col min="2304" max="2304" width="4.625" style="11" customWidth="1"/>
    <col min="2305" max="2305" width="14.625" style="11" bestFit="1" customWidth="1"/>
    <col min="2306" max="2306" width="16.625" style="11" bestFit="1" customWidth="1"/>
    <col min="2307" max="2307" width="5.5" style="11" bestFit="1" customWidth="1"/>
    <col min="2308" max="2308" width="10.5" style="11" bestFit="1" customWidth="1"/>
    <col min="2309" max="2558" width="8.875" style="11"/>
    <col min="2559" max="2559" width="4.625" style="11" bestFit="1" customWidth="1"/>
    <col min="2560" max="2560" width="4.625" style="11" customWidth="1"/>
    <col min="2561" max="2561" width="14.625" style="11" bestFit="1" customWidth="1"/>
    <col min="2562" max="2562" width="16.625" style="11" bestFit="1" customWidth="1"/>
    <col min="2563" max="2563" width="5.5" style="11" bestFit="1" customWidth="1"/>
    <col min="2564" max="2564" width="10.5" style="11" bestFit="1" customWidth="1"/>
    <col min="2565" max="2814" width="8.875" style="11"/>
    <col min="2815" max="2815" width="4.625" style="11" bestFit="1" customWidth="1"/>
    <col min="2816" max="2816" width="4.625" style="11" customWidth="1"/>
    <col min="2817" max="2817" width="14.625" style="11" bestFit="1" customWidth="1"/>
    <col min="2818" max="2818" width="16.625" style="11" bestFit="1" customWidth="1"/>
    <col min="2819" max="2819" width="5.5" style="11" bestFit="1" customWidth="1"/>
    <col min="2820" max="2820" width="10.5" style="11" bestFit="1" customWidth="1"/>
    <col min="2821" max="3070" width="8.875" style="11"/>
    <col min="3071" max="3071" width="4.625" style="11" bestFit="1" customWidth="1"/>
    <col min="3072" max="3072" width="4.625" style="11" customWidth="1"/>
    <col min="3073" max="3073" width="14.625" style="11" bestFit="1" customWidth="1"/>
    <col min="3074" max="3074" width="16.625" style="11" bestFit="1" customWidth="1"/>
    <col min="3075" max="3075" width="5.5" style="11" bestFit="1" customWidth="1"/>
    <col min="3076" max="3076" width="10.5" style="11" bestFit="1" customWidth="1"/>
    <col min="3077" max="3326" width="8.875" style="11"/>
    <col min="3327" max="3327" width="4.625" style="11" bestFit="1" customWidth="1"/>
    <col min="3328" max="3328" width="4.625" style="11" customWidth="1"/>
    <col min="3329" max="3329" width="14.625" style="11" bestFit="1" customWidth="1"/>
    <col min="3330" max="3330" width="16.625" style="11" bestFit="1" customWidth="1"/>
    <col min="3331" max="3331" width="5.5" style="11" bestFit="1" customWidth="1"/>
    <col min="3332" max="3332" width="10.5" style="11" bestFit="1" customWidth="1"/>
    <col min="3333" max="3582" width="8.875" style="11"/>
    <col min="3583" max="3583" width="4.625" style="11" bestFit="1" customWidth="1"/>
    <col min="3584" max="3584" width="4.625" style="11" customWidth="1"/>
    <col min="3585" max="3585" width="14.625" style="11" bestFit="1" customWidth="1"/>
    <col min="3586" max="3586" width="16.625" style="11" bestFit="1" customWidth="1"/>
    <col min="3587" max="3587" width="5.5" style="11" bestFit="1" customWidth="1"/>
    <col min="3588" max="3588" width="10.5" style="11" bestFit="1" customWidth="1"/>
    <col min="3589" max="3838" width="8.875" style="11"/>
    <col min="3839" max="3839" width="4.625" style="11" bestFit="1" customWidth="1"/>
    <col min="3840" max="3840" width="4.625" style="11" customWidth="1"/>
    <col min="3841" max="3841" width="14.625" style="11" bestFit="1" customWidth="1"/>
    <col min="3842" max="3842" width="16.625" style="11" bestFit="1" customWidth="1"/>
    <col min="3843" max="3843" width="5.5" style="11" bestFit="1" customWidth="1"/>
    <col min="3844" max="3844" width="10.5" style="11" bestFit="1" customWidth="1"/>
    <col min="3845" max="4094" width="8.875" style="11"/>
    <col min="4095" max="4095" width="4.625" style="11" bestFit="1" customWidth="1"/>
    <col min="4096" max="4096" width="4.625" style="11" customWidth="1"/>
    <col min="4097" max="4097" width="14.625" style="11" bestFit="1" customWidth="1"/>
    <col min="4098" max="4098" width="16.625" style="11" bestFit="1" customWidth="1"/>
    <col min="4099" max="4099" width="5.5" style="11" bestFit="1" customWidth="1"/>
    <col min="4100" max="4100" width="10.5" style="11" bestFit="1" customWidth="1"/>
    <col min="4101" max="4350" width="8.875" style="11"/>
    <col min="4351" max="4351" width="4.625" style="11" bestFit="1" customWidth="1"/>
    <col min="4352" max="4352" width="4.625" style="11" customWidth="1"/>
    <col min="4353" max="4353" width="14.625" style="11" bestFit="1" customWidth="1"/>
    <col min="4354" max="4354" width="16.625" style="11" bestFit="1" customWidth="1"/>
    <col min="4355" max="4355" width="5.5" style="11" bestFit="1" customWidth="1"/>
    <col min="4356" max="4356" width="10.5" style="11" bestFit="1" customWidth="1"/>
    <col min="4357" max="4606" width="8.875" style="11"/>
    <col min="4607" max="4607" width="4.625" style="11" bestFit="1" customWidth="1"/>
    <col min="4608" max="4608" width="4.625" style="11" customWidth="1"/>
    <col min="4609" max="4609" width="14.625" style="11" bestFit="1" customWidth="1"/>
    <col min="4610" max="4610" width="16.625" style="11" bestFit="1" customWidth="1"/>
    <col min="4611" max="4611" width="5.5" style="11" bestFit="1" customWidth="1"/>
    <col min="4612" max="4612" width="10.5" style="11" bestFit="1" customWidth="1"/>
    <col min="4613" max="4862" width="8.875" style="11"/>
    <col min="4863" max="4863" width="4.625" style="11" bestFit="1" customWidth="1"/>
    <col min="4864" max="4864" width="4.625" style="11" customWidth="1"/>
    <col min="4865" max="4865" width="14.625" style="11" bestFit="1" customWidth="1"/>
    <col min="4866" max="4866" width="16.625" style="11" bestFit="1" customWidth="1"/>
    <col min="4867" max="4867" width="5.5" style="11" bestFit="1" customWidth="1"/>
    <col min="4868" max="4868" width="10.5" style="11" bestFit="1" customWidth="1"/>
    <col min="4869" max="5118" width="8.875" style="11"/>
    <col min="5119" max="5119" width="4.625" style="11" bestFit="1" customWidth="1"/>
    <col min="5120" max="5120" width="4.625" style="11" customWidth="1"/>
    <col min="5121" max="5121" width="14.625" style="11" bestFit="1" customWidth="1"/>
    <col min="5122" max="5122" width="16.625" style="11" bestFit="1" customWidth="1"/>
    <col min="5123" max="5123" width="5.5" style="11" bestFit="1" customWidth="1"/>
    <col min="5124" max="5124" width="10.5" style="11" bestFit="1" customWidth="1"/>
    <col min="5125" max="5374" width="8.875" style="11"/>
    <col min="5375" max="5375" width="4.625" style="11" bestFit="1" customWidth="1"/>
    <col min="5376" max="5376" width="4.625" style="11" customWidth="1"/>
    <col min="5377" max="5377" width="14.625" style="11" bestFit="1" customWidth="1"/>
    <col min="5378" max="5378" width="16.625" style="11" bestFit="1" customWidth="1"/>
    <col min="5379" max="5379" width="5.5" style="11" bestFit="1" customWidth="1"/>
    <col min="5380" max="5380" width="10.5" style="11" bestFit="1" customWidth="1"/>
    <col min="5381" max="5630" width="8.875" style="11"/>
    <col min="5631" max="5631" width="4.625" style="11" bestFit="1" customWidth="1"/>
    <col min="5632" max="5632" width="4.625" style="11" customWidth="1"/>
    <col min="5633" max="5633" width="14.625" style="11" bestFit="1" customWidth="1"/>
    <col min="5634" max="5634" width="16.625" style="11" bestFit="1" customWidth="1"/>
    <col min="5635" max="5635" width="5.5" style="11" bestFit="1" customWidth="1"/>
    <col min="5636" max="5636" width="10.5" style="11" bestFit="1" customWidth="1"/>
    <col min="5637" max="5886" width="8.875" style="11"/>
    <col min="5887" max="5887" width="4.625" style="11" bestFit="1" customWidth="1"/>
    <col min="5888" max="5888" width="4.625" style="11" customWidth="1"/>
    <col min="5889" max="5889" width="14.625" style="11" bestFit="1" customWidth="1"/>
    <col min="5890" max="5890" width="16.625" style="11" bestFit="1" customWidth="1"/>
    <col min="5891" max="5891" width="5.5" style="11" bestFit="1" customWidth="1"/>
    <col min="5892" max="5892" width="10.5" style="11" bestFit="1" customWidth="1"/>
    <col min="5893" max="6142" width="8.875" style="11"/>
    <col min="6143" max="6143" width="4.625" style="11" bestFit="1" customWidth="1"/>
    <col min="6144" max="6144" width="4.625" style="11" customWidth="1"/>
    <col min="6145" max="6145" width="14.625" style="11" bestFit="1" customWidth="1"/>
    <col min="6146" max="6146" width="16.625" style="11" bestFit="1" customWidth="1"/>
    <col min="6147" max="6147" width="5.5" style="11" bestFit="1" customWidth="1"/>
    <col min="6148" max="6148" width="10.5" style="11" bestFit="1" customWidth="1"/>
    <col min="6149" max="6398" width="8.875" style="11"/>
    <col min="6399" max="6399" width="4.625" style="11" bestFit="1" customWidth="1"/>
    <col min="6400" max="6400" width="4.625" style="11" customWidth="1"/>
    <col min="6401" max="6401" width="14.625" style="11" bestFit="1" customWidth="1"/>
    <col min="6402" max="6402" width="16.625" style="11" bestFit="1" customWidth="1"/>
    <col min="6403" max="6403" width="5.5" style="11" bestFit="1" customWidth="1"/>
    <col min="6404" max="6404" width="10.5" style="11" bestFit="1" customWidth="1"/>
    <col min="6405" max="6654" width="8.875" style="11"/>
    <col min="6655" max="6655" width="4.625" style="11" bestFit="1" customWidth="1"/>
    <col min="6656" max="6656" width="4.625" style="11" customWidth="1"/>
    <col min="6657" max="6657" width="14.625" style="11" bestFit="1" customWidth="1"/>
    <col min="6658" max="6658" width="16.625" style="11" bestFit="1" customWidth="1"/>
    <col min="6659" max="6659" width="5.5" style="11" bestFit="1" customWidth="1"/>
    <col min="6660" max="6660" width="10.5" style="11" bestFit="1" customWidth="1"/>
    <col min="6661" max="6910" width="8.875" style="11"/>
    <col min="6911" max="6911" width="4.625" style="11" bestFit="1" customWidth="1"/>
    <col min="6912" max="6912" width="4.625" style="11" customWidth="1"/>
    <col min="6913" max="6913" width="14.625" style="11" bestFit="1" customWidth="1"/>
    <col min="6914" max="6914" width="16.625" style="11" bestFit="1" customWidth="1"/>
    <col min="6915" max="6915" width="5.5" style="11" bestFit="1" customWidth="1"/>
    <col min="6916" max="6916" width="10.5" style="11" bestFit="1" customWidth="1"/>
    <col min="6917" max="7166" width="8.875" style="11"/>
    <col min="7167" max="7167" width="4.625" style="11" bestFit="1" customWidth="1"/>
    <col min="7168" max="7168" width="4.625" style="11" customWidth="1"/>
    <col min="7169" max="7169" width="14.625" style="11" bestFit="1" customWidth="1"/>
    <col min="7170" max="7170" width="16.625" style="11" bestFit="1" customWidth="1"/>
    <col min="7171" max="7171" width="5.5" style="11" bestFit="1" customWidth="1"/>
    <col min="7172" max="7172" width="10.5" style="11" bestFit="1" customWidth="1"/>
    <col min="7173" max="7422" width="8.875" style="11"/>
    <col min="7423" max="7423" width="4.625" style="11" bestFit="1" customWidth="1"/>
    <col min="7424" max="7424" width="4.625" style="11" customWidth="1"/>
    <col min="7425" max="7425" width="14.625" style="11" bestFit="1" customWidth="1"/>
    <col min="7426" max="7426" width="16.625" style="11" bestFit="1" customWidth="1"/>
    <col min="7427" max="7427" width="5.5" style="11" bestFit="1" customWidth="1"/>
    <col min="7428" max="7428" width="10.5" style="11" bestFit="1" customWidth="1"/>
    <col min="7429" max="7678" width="8.875" style="11"/>
    <col min="7679" max="7679" width="4.625" style="11" bestFit="1" customWidth="1"/>
    <col min="7680" max="7680" width="4.625" style="11" customWidth="1"/>
    <col min="7681" max="7681" width="14.625" style="11" bestFit="1" customWidth="1"/>
    <col min="7682" max="7682" width="16.625" style="11" bestFit="1" customWidth="1"/>
    <col min="7683" max="7683" width="5.5" style="11" bestFit="1" customWidth="1"/>
    <col min="7684" max="7684" width="10.5" style="11" bestFit="1" customWidth="1"/>
    <col min="7685" max="7934" width="8.875" style="11"/>
    <col min="7935" max="7935" width="4.625" style="11" bestFit="1" customWidth="1"/>
    <col min="7936" max="7936" width="4.625" style="11" customWidth="1"/>
    <col min="7937" max="7937" width="14.625" style="11" bestFit="1" customWidth="1"/>
    <col min="7938" max="7938" width="16.625" style="11" bestFit="1" customWidth="1"/>
    <col min="7939" max="7939" width="5.5" style="11" bestFit="1" customWidth="1"/>
    <col min="7940" max="7940" width="10.5" style="11" bestFit="1" customWidth="1"/>
    <col min="7941" max="8190" width="8.875" style="11"/>
    <col min="8191" max="8191" width="4.625" style="11" bestFit="1" customWidth="1"/>
    <col min="8192" max="8192" width="4.625" style="11" customWidth="1"/>
    <col min="8193" max="8193" width="14.625" style="11" bestFit="1" customWidth="1"/>
    <col min="8194" max="8194" width="16.625" style="11" bestFit="1" customWidth="1"/>
    <col min="8195" max="8195" width="5.5" style="11" bestFit="1" customWidth="1"/>
    <col min="8196" max="8196" width="10.5" style="11" bestFit="1" customWidth="1"/>
    <col min="8197" max="8446" width="8.875" style="11"/>
    <col min="8447" max="8447" width="4.625" style="11" bestFit="1" customWidth="1"/>
    <col min="8448" max="8448" width="4.625" style="11" customWidth="1"/>
    <col min="8449" max="8449" width="14.625" style="11" bestFit="1" customWidth="1"/>
    <col min="8450" max="8450" width="16.625" style="11" bestFit="1" customWidth="1"/>
    <col min="8451" max="8451" width="5.5" style="11" bestFit="1" customWidth="1"/>
    <col min="8452" max="8452" width="10.5" style="11" bestFit="1" customWidth="1"/>
    <col min="8453" max="8702" width="8.875" style="11"/>
    <col min="8703" max="8703" width="4.625" style="11" bestFit="1" customWidth="1"/>
    <col min="8704" max="8704" width="4.625" style="11" customWidth="1"/>
    <col min="8705" max="8705" width="14.625" style="11" bestFit="1" customWidth="1"/>
    <col min="8706" max="8706" width="16.625" style="11" bestFit="1" customWidth="1"/>
    <col min="8707" max="8707" width="5.5" style="11" bestFit="1" customWidth="1"/>
    <col min="8708" max="8708" width="10.5" style="11" bestFit="1" customWidth="1"/>
    <col min="8709" max="8958" width="8.875" style="11"/>
    <col min="8959" max="8959" width="4.625" style="11" bestFit="1" customWidth="1"/>
    <col min="8960" max="8960" width="4.625" style="11" customWidth="1"/>
    <col min="8961" max="8961" width="14.625" style="11" bestFit="1" customWidth="1"/>
    <col min="8962" max="8962" width="16.625" style="11" bestFit="1" customWidth="1"/>
    <col min="8963" max="8963" width="5.5" style="11" bestFit="1" customWidth="1"/>
    <col min="8964" max="8964" width="10.5" style="11" bestFit="1" customWidth="1"/>
    <col min="8965" max="9214" width="8.875" style="11"/>
    <col min="9215" max="9215" width="4.625" style="11" bestFit="1" customWidth="1"/>
    <col min="9216" max="9216" width="4.625" style="11" customWidth="1"/>
    <col min="9217" max="9217" width="14.625" style="11" bestFit="1" customWidth="1"/>
    <col min="9218" max="9218" width="16.625" style="11" bestFit="1" customWidth="1"/>
    <col min="9219" max="9219" width="5.5" style="11" bestFit="1" customWidth="1"/>
    <col min="9220" max="9220" width="10.5" style="11" bestFit="1" customWidth="1"/>
    <col min="9221" max="9470" width="8.875" style="11"/>
    <col min="9471" max="9471" width="4.625" style="11" bestFit="1" customWidth="1"/>
    <col min="9472" max="9472" width="4.625" style="11" customWidth="1"/>
    <col min="9473" max="9473" width="14.625" style="11" bestFit="1" customWidth="1"/>
    <col min="9474" max="9474" width="16.625" style="11" bestFit="1" customWidth="1"/>
    <col min="9475" max="9475" width="5.5" style="11" bestFit="1" customWidth="1"/>
    <col min="9476" max="9476" width="10.5" style="11" bestFit="1" customWidth="1"/>
    <col min="9477" max="9726" width="8.875" style="11"/>
    <col min="9727" max="9727" width="4.625" style="11" bestFit="1" customWidth="1"/>
    <col min="9728" max="9728" width="4.625" style="11" customWidth="1"/>
    <col min="9729" max="9729" width="14.625" style="11" bestFit="1" customWidth="1"/>
    <col min="9730" max="9730" width="16.625" style="11" bestFit="1" customWidth="1"/>
    <col min="9731" max="9731" width="5.5" style="11" bestFit="1" customWidth="1"/>
    <col min="9732" max="9732" width="10.5" style="11" bestFit="1" customWidth="1"/>
    <col min="9733" max="9982" width="8.875" style="11"/>
    <col min="9983" max="9983" width="4.625" style="11" bestFit="1" customWidth="1"/>
    <col min="9984" max="9984" width="4.625" style="11" customWidth="1"/>
    <col min="9985" max="9985" width="14.625" style="11" bestFit="1" customWidth="1"/>
    <col min="9986" max="9986" width="16.625" style="11" bestFit="1" customWidth="1"/>
    <col min="9987" max="9987" width="5.5" style="11" bestFit="1" customWidth="1"/>
    <col min="9988" max="9988" width="10.5" style="11" bestFit="1" customWidth="1"/>
    <col min="9989" max="10238" width="8.875" style="11"/>
    <col min="10239" max="10239" width="4.625" style="11" bestFit="1" customWidth="1"/>
    <col min="10240" max="10240" width="4.625" style="11" customWidth="1"/>
    <col min="10241" max="10241" width="14.625" style="11" bestFit="1" customWidth="1"/>
    <col min="10242" max="10242" width="16.625" style="11" bestFit="1" customWidth="1"/>
    <col min="10243" max="10243" width="5.5" style="11" bestFit="1" customWidth="1"/>
    <col min="10244" max="10244" width="10.5" style="11" bestFit="1" customWidth="1"/>
    <col min="10245" max="10494" width="8.875" style="11"/>
    <col min="10495" max="10495" width="4.625" style="11" bestFit="1" customWidth="1"/>
    <col min="10496" max="10496" width="4.625" style="11" customWidth="1"/>
    <col min="10497" max="10497" width="14.625" style="11" bestFit="1" customWidth="1"/>
    <col min="10498" max="10498" width="16.625" style="11" bestFit="1" customWidth="1"/>
    <col min="10499" max="10499" width="5.5" style="11" bestFit="1" customWidth="1"/>
    <col min="10500" max="10500" width="10.5" style="11" bestFit="1" customWidth="1"/>
    <col min="10501" max="10750" width="8.875" style="11"/>
    <col min="10751" max="10751" width="4.625" style="11" bestFit="1" customWidth="1"/>
    <col min="10752" max="10752" width="4.625" style="11" customWidth="1"/>
    <col min="10753" max="10753" width="14.625" style="11" bestFit="1" customWidth="1"/>
    <col min="10754" max="10754" width="16.625" style="11" bestFit="1" customWidth="1"/>
    <col min="10755" max="10755" width="5.5" style="11" bestFit="1" customWidth="1"/>
    <col min="10756" max="10756" width="10.5" style="11" bestFit="1" customWidth="1"/>
    <col min="10757" max="11006" width="8.875" style="11"/>
    <col min="11007" max="11007" width="4.625" style="11" bestFit="1" customWidth="1"/>
    <col min="11008" max="11008" width="4.625" style="11" customWidth="1"/>
    <col min="11009" max="11009" width="14.625" style="11" bestFit="1" customWidth="1"/>
    <col min="11010" max="11010" width="16.625" style="11" bestFit="1" customWidth="1"/>
    <col min="11011" max="11011" width="5.5" style="11" bestFit="1" customWidth="1"/>
    <col min="11012" max="11012" width="10.5" style="11" bestFit="1" customWidth="1"/>
    <col min="11013" max="11262" width="8.875" style="11"/>
    <col min="11263" max="11263" width="4.625" style="11" bestFit="1" customWidth="1"/>
    <col min="11264" max="11264" width="4.625" style="11" customWidth="1"/>
    <col min="11265" max="11265" width="14.625" style="11" bestFit="1" customWidth="1"/>
    <col min="11266" max="11266" width="16.625" style="11" bestFit="1" customWidth="1"/>
    <col min="11267" max="11267" width="5.5" style="11" bestFit="1" customWidth="1"/>
    <col min="11268" max="11268" width="10.5" style="11" bestFit="1" customWidth="1"/>
    <col min="11269" max="11518" width="8.875" style="11"/>
    <col min="11519" max="11519" width="4.625" style="11" bestFit="1" customWidth="1"/>
    <col min="11520" max="11520" width="4.625" style="11" customWidth="1"/>
    <col min="11521" max="11521" width="14.625" style="11" bestFit="1" customWidth="1"/>
    <col min="11522" max="11522" width="16.625" style="11" bestFit="1" customWidth="1"/>
    <col min="11523" max="11523" width="5.5" style="11" bestFit="1" customWidth="1"/>
    <col min="11524" max="11524" width="10.5" style="11" bestFit="1" customWidth="1"/>
    <col min="11525" max="11774" width="8.875" style="11"/>
    <col min="11775" max="11775" width="4.625" style="11" bestFit="1" customWidth="1"/>
    <col min="11776" max="11776" width="4.625" style="11" customWidth="1"/>
    <col min="11777" max="11777" width="14.625" style="11" bestFit="1" customWidth="1"/>
    <col min="11778" max="11778" width="16.625" style="11" bestFit="1" customWidth="1"/>
    <col min="11779" max="11779" width="5.5" style="11" bestFit="1" customWidth="1"/>
    <col min="11780" max="11780" width="10.5" style="11" bestFit="1" customWidth="1"/>
    <col min="11781" max="12030" width="8.875" style="11"/>
    <col min="12031" max="12031" width="4.625" style="11" bestFit="1" customWidth="1"/>
    <col min="12032" max="12032" width="4.625" style="11" customWidth="1"/>
    <col min="12033" max="12033" width="14.625" style="11" bestFit="1" customWidth="1"/>
    <col min="12034" max="12034" width="16.625" style="11" bestFit="1" customWidth="1"/>
    <col min="12035" max="12035" width="5.5" style="11" bestFit="1" customWidth="1"/>
    <col min="12036" max="12036" width="10.5" style="11" bestFit="1" customWidth="1"/>
    <col min="12037" max="12286" width="8.875" style="11"/>
    <col min="12287" max="12287" width="4.625" style="11" bestFit="1" customWidth="1"/>
    <col min="12288" max="12288" width="4.625" style="11" customWidth="1"/>
    <col min="12289" max="12289" width="14.625" style="11" bestFit="1" customWidth="1"/>
    <col min="12290" max="12290" width="16.625" style="11" bestFit="1" customWidth="1"/>
    <col min="12291" max="12291" width="5.5" style="11" bestFit="1" customWidth="1"/>
    <col min="12292" max="12292" width="10.5" style="11" bestFit="1" customWidth="1"/>
    <col min="12293" max="12542" width="8.875" style="11"/>
    <col min="12543" max="12543" width="4.625" style="11" bestFit="1" customWidth="1"/>
    <col min="12544" max="12544" width="4.625" style="11" customWidth="1"/>
    <col min="12545" max="12545" width="14.625" style="11" bestFit="1" customWidth="1"/>
    <col min="12546" max="12546" width="16.625" style="11" bestFit="1" customWidth="1"/>
    <col min="12547" max="12547" width="5.5" style="11" bestFit="1" customWidth="1"/>
    <col min="12548" max="12548" width="10.5" style="11" bestFit="1" customWidth="1"/>
    <col min="12549" max="12798" width="8.875" style="11"/>
    <col min="12799" max="12799" width="4.625" style="11" bestFit="1" customWidth="1"/>
    <col min="12800" max="12800" width="4.625" style="11" customWidth="1"/>
    <col min="12801" max="12801" width="14.625" style="11" bestFit="1" customWidth="1"/>
    <col min="12802" max="12802" width="16.625" style="11" bestFit="1" customWidth="1"/>
    <col min="12803" max="12803" width="5.5" style="11" bestFit="1" customWidth="1"/>
    <col min="12804" max="12804" width="10.5" style="11" bestFit="1" customWidth="1"/>
    <col min="12805" max="13054" width="8.875" style="11"/>
    <col min="13055" max="13055" width="4.625" style="11" bestFit="1" customWidth="1"/>
    <col min="13056" max="13056" width="4.625" style="11" customWidth="1"/>
    <col min="13057" max="13057" width="14.625" style="11" bestFit="1" customWidth="1"/>
    <col min="13058" max="13058" width="16.625" style="11" bestFit="1" customWidth="1"/>
    <col min="13059" max="13059" width="5.5" style="11" bestFit="1" customWidth="1"/>
    <col min="13060" max="13060" width="10.5" style="11" bestFit="1" customWidth="1"/>
    <col min="13061" max="13310" width="8.875" style="11"/>
    <col min="13311" max="13311" width="4.625" style="11" bestFit="1" customWidth="1"/>
    <col min="13312" max="13312" width="4.625" style="11" customWidth="1"/>
    <col min="13313" max="13313" width="14.625" style="11" bestFit="1" customWidth="1"/>
    <col min="13314" max="13314" width="16.625" style="11" bestFit="1" customWidth="1"/>
    <col min="13315" max="13315" width="5.5" style="11" bestFit="1" customWidth="1"/>
    <col min="13316" max="13316" width="10.5" style="11" bestFit="1" customWidth="1"/>
    <col min="13317" max="13566" width="8.875" style="11"/>
    <col min="13567" max="13567" width="4.625" style="11" bestFit="1" customWidth="1"/>
    <col min="13568" max="13568" width="4.625" style="11" customWidth="1"/>
    <col min="13569" max="13569" width="14.625" style="11" bestFit="1" customWidth="1"/>
    <col min="13570" max="13570" width="16.625" style="11" bestFit="1" customWidth="1"/>
    <col min="13571" max="13571" width="5.5" style="11" bestFit="1" customWidth="1"/>
    <col min="13572" max="13572" width="10.5" style="11" bestFit="1" customWidth="1"/>
    <col min="13573" max="13822" width="8.875" style="11"/>
    <col min="13823" max="13823" width="4.625" style="11" bestFit="1" customWidth="1"/>
    <col min="13824" max="13824" width="4.625" style="11" customWidth="1"/>
    <col min="13825" max="13825" width="14.625" style="11" bestFit="1" customWidth="1"/>
    <col min="13826" max="13826" width="16.625" style="11" bestFit="1" customWidth="1"/>
    <col min="13827" max="13827" width="5.5" style="11" bestFit="1" customWidth="1"/>
    <col min="13828" max="13828" width="10.5" style="11" bestFit="1" customWidth="1"/>
    <col min="13829" max="14078" width="8.875" style="11"/>
    <col min="14079" max="14079" width="4.625" style="11" bestFit="1" customWidth="1"/>
    <col min="14080" max="14080" width="4.625" style="11" customWidth="1"/>
    <col min="14081" max="14081" width="14.625" style="11" bestFit="1" customWidth="1"/>
    <col min="14082" max="14082" width="16.625" style="11" bestFit="1" customWidth="1"/>
    <col min="14083" max="14083" width="5.5" style="11" bestFit="1" customWidth="1"/>
    <col min="14084" max="14084" width="10.5" style="11" bestFit="1" customWidth="1"/>
    <col min="14085" max="14334" width="8.875" style="11"/>
    <col min="14335" max="14335" width="4.625" style="11" bestFit="1" customWidth="1"/>
    <col min="14336" max="14336" width="4.625" style="11" customWidth="1"/>
    <col min="14337" max="14337" width="14.625" style="11" bestFit="1" customWidth="1"/>
    <col min="14338" max="14338" width="16.625" style="11" bestFit="1" customWidth="1"/>
    <col min="14339" max="14339" width="5.5" style="11" bestFit="1" customWidth="1"/>
    <col min="14340" max="14340" width="10.5" style="11" bestFit="1" customWidth="1"/>
    <col min="14341" max="14590" width="8.875" style="11"/>
    <col min="14591" max="14591" width="4.625" style="11" bestFit="1" customWidth="1"/>
    <col min="14592" max="14592" width="4.625" style="11" customWidth="1"/>
    <col min="14593" max="14593" width="14.625" style="11" bestFit="1" customWidth="1"/>
    <col min="14594" max="14594" width="16.625" style="11" bestFit="1" customWidth="1"/>
    <col min="14595" max="14595" width="5.5" style="11" bestFit="1" customWidth="1"/>
    <col min="14596" max="14596" width="10.5" style="11" bestFit="1" customWidth="1"/>
    <col min="14597" max="14846" width="8.875" style="11"/>
    <col min="14847" max="14847" width="4.625" style="11" bestFit="1" customWidth="1"/>
    <col min="14848" max="14848" width="4.625" style="11" customWidth="1"/>
    <col min="14849" max="14849" width="14.625" style="11" bestFit="1" customWidth="1"/>
    <col min="14850" max="14850" width="16.625" style="11" bestFit="1" customWidth="1"/>
    <col min="14851" max="14851" width="5.5" style="11" bestFit="1" customWidth="1"/>
    <col min="14852" max="14852" width="10.5" style="11" bestFit="1" customWidth="1"/>
    <col min="14853" max="15102" width="8.875" style="11"/>
    <col min="15103" max="15103" width="4.625" style="11" bestFit="1" customWidth="1"/>
    <col min="15104" max="15104" width="4.625" style="11" customWidth="1"/>
    <col min="15105" max="15105" width="14.625" style="11" bestFit="1" customWidth="1"/>
    <col min="15106" max="15106" width="16.625" style="11" bestFit="1" customWidth="1"/>
    <col min="15107" max="15107" width="5.5" style="11" bestFit="1" customWidth="1"/>
    <col min="15108" max="15108" width="10.5" style="11" bestFit="1" customWidth="1"/>
    <col min="15109" max="15358" width="8.875" style="11"/>
    <col min="15359" max="15359" width="4.625" style="11" bestFit="1" customWidth="1"/>
    <col min="15360" max="15360" width="4.625" style="11" customWidth="1"/>
    <col min="15361" max="15361" width="14.625" style="11" bestFit="1" customWidth="1"/>
    <col min="15362" max="15362" width="16.625" style="11" bestFit="1" customWidth="1"/>
    <col min="15363" max="15363" width="5.5" style="11" bestFit="1" customWidth="1"/>
    <col min="15364" max="15364" width="10.5" style="11" bestFit="1" customWidth="1"/>
    <col min="15365" max="15614" width="8.875" style="11"/>
    <col min="15615" max="15615" width="4.625" style="11" bestFit="1" customWidth="1"/>
    <col min="15616" max="15616" width="4.625" style="11" customWidth="1"/>
    <col min="15617" max="15617" width="14.625" style="11" bestFit="1" customWidth="1"/>
    <col min="15618" max="15618" width="16.625" style="11" bestFit="1" customWidth="1"/>
    <col min="15619" max="15619" width="5.5" style="11" bestFit="1" customWidth="1"/>
    <col min="15620" max="15620" width="10.5" style="11" bestFit="1" customWidth="1"/>
    <col min="15621" max="15870" width="8.875" style="11"/>
    <col min="15871" max="15871" width="4.625" style="11" bestFit="1" customWidth="1"/>
    <col min="15872" max="15872" width="4.625" style="11" customWidth="1"/>
    <col min="15873" max="15873" width="14.625" style="11" bestFit="1" customWidth="1"/>
    <col min="15874" max="15874" width="16.625" style="11" bestFit="1" customWidth="1"/>
    <col min="15875" max="15875" width="5.5" style="11" bestFit="1" customWidth="1"/>
    <col min="15876" max="15876" width="10.5" style="11" bestFit="1" customWidth="1"/>
    <col min="15877" max="16126" width="8.875" style="11"/>
    <col min="16127" max="16127" width="4.625" style="11" bestFit="1" customWidth="1"/>
    <col min="16128" max="16128" width="4.625" style="11" customWidth="1"/>
    <col min="16129" max="16129" width="14.625" style="11" bestFit="1" customWidth="1"/>
    <col min="16130" max="16130" width="16.625" style="11" bestFit="1" customWidth="1"/>
    <col min="16131" max="16131" width="5.5" style="11" bestFit="1" customWidth="1"/>
    <col min="16132" max="16132" width="10.5" style="11" bestFit="1" customWidth="1"/>
    <col min="16133" max="16384" width="8.875" style="11"/>
  </cols>
  <sheetData>
    <row r="1" spans="1:13">
      <c r="A1" s="9" t="s">
        <v>0</v>
      </c>
      <c r="B1" s="10" t="s">
        <v>1</v>
      </c>
      <c r="C1" s="10" t="s">
        <v>2</v>
      </c>
      <c r="D1" s="10" t="s">
        <v>3</v>
      </c>
      <c r="E1" s="10" t="s">
        <v>4</v>
      </c>
      <c r="F1" s="10" t="s">
        <v>5</v>
      </c>
      <c r="H1" s="11" t="s">
        <v>19</v>
      </c>
    </row>
    <row r="2" spans="1:13">
      <c r="A2" s="12">
        <v>1</v>
      </c>
      <c r="B2" s="154"/>
      <c r="C2" s="154"/>
      <c r="D2" s="154"/>
      <c r="E2" s="154"/>
      <c r="F2" s="154"/>
      <c r="H2" s="10" t="s">
        <v>0</v>
      </c>
      <c r="I2" s="10" t="s">
        <v>1</v>
      </c>
      <c r="J2" s="10" t="s">
        <v>2</v>
      </c>
      <c r="K2" s="10" t="s">
        <v>3</v>
      </c>
      <c r="L2" s="10" t="s">
        <v>4</v>
      </c>
      <c r="M2" s="10" t="s">
        <v>5</v>
      </c>
    </row>
    <row r="3" spans="1:13">
      <c r="A3" s="12">
        <v>2</v>
      </c>
      <c r="B3" s="154"/>
      <c r="C3" s="154"/>
      <c r="D3" s="154"/>
      <c r="E3" s="154"/>
      <c r="F3" s="154"/>
      <c r="H3" s="12">
        <v>1</v>
      </c>
      <c r="I3" s="57" t="s">
        <v>22</v>
      </c>
      <c r="J3" s="57" t="s">
        <v>23</v>
      </c>
      <c r="K3" s="57" t="s">
        <v>24</v>
      </c>
      <c r="L3" s="57">
        <v>3</v>
      </c>
      <c r="M3" s="57">
        <v>185</v>
      </c>
    </row>
    <row r="4" spans="1:13">
      <c r="A4" s="12">
        <v>3</v>
      </c>
      <c r="B4" s="154"/>
      <c r="C4" s="154"/>
      <c r="D4" s="154"/>
      <c r="E4" s="154"/>
      <c r="F4" s="154"/>
      <c r="H4" s="12">
        <v>2</v>
      </c>
      <c r="I4" s="57"/>
      <c r="J4" s="57" t="s">
        <v>134</v>
      </c>
      <c r="K4" s="57" t="s">
        <v>25</v>
      </c>
      <c r="L4" s="57">
        <v>3</v>
      </c>
      <c r="M4" s="57">
        <v>178</v>
      </c>
    </row>
    <row r="5" spans="1:13">
      <c r="A5" s="12">
        <v>4</v>
      </c>
      <c r="B5" s="154"/>
      <c r="C5" s="154"/>
      <c r="D5" s="154"/>
      <c r="E5" s="154"/>
      <c r="F5" s="154"/>
      <c r="H5" s="12">
        <v>3</v>
      </c>
      <c r="I5" s="57"/>
      <c r="J5" s="57" t="s">
        <v>26</v>
      </c>
      <c r="K5" s="57" t="s">
        <v>27</v>
      </c>
      <c r="L5" s="57">
        <v>3</v>
      </c>
      <c r="M5" s="57">
        <v>180</v>
      </c>
    </row>
    <row r="6" spans="1:13">
      <c r="A6" s="12">
        <v>5</v>
      </c>
      <c r="B6" s="154"/>
      <c r="C6" s="154"/>
      <c r="D6" s="154"/>
      <c r="E6" s="154"/>
      <c r="F6" s="154"/>
    </row>
    <row r="7" spans="1:13">
      <c r="A7" s="12">
        <v>6</v>
      </c>
      <c r="B7" s="154"/>
      <c r="C7" s="154"/>
      <c r="D7" s="154"/>
      <c r="E7" s="154"/>
      <c r="F7" s="154"/>
      <c r="J7" s="11" t="s">
        <v>132</v>
      </c>
    </row>
    <row r="8" spans="1:13">
      <c r="A8" s="12">
        <v>7</v>
      </c>
      <c r="B8" s="154"/>
      <c r="C8" s="154"/>
      <c r="D8" s="154"/>
      <c r="E8" s="154"/>
      <c r="F8" s="154"/>
      <c r="J8" s="74" t="s">
        <v>135</v>
      </c>
    </row>
    <row r="9" spans="1:13">
      <c r="A9" s="12">
        <v>8</v>
      </c>
      <c r="B9" s="154"/>
      <c r="C9" s="154"/>
      <c r="D9" s="154"/>
      <c r="E9" s="154"/>
      <c r="F9" s="154"/>
      <c r="J9" s="74" t="s">
        <v>133</v>
      </c>
    </row>
    <row r="10" spans="1:13">
      <c r="A10" s="12">
        <v>9</v>
      </c>
      <c r="B10" s="154"/>
      <c r="C10" s="154"/>
      <c r="D10" s="154"/>
      <c r="E10" s="154"/>
      <c r="F10" s="154"/>
      <c r="J10" s="74" t="s">
        <v>137</v>
      </c>
      <c r="K10" s="11" t="s">
        <v>136</v>
      </c>
    </row>
    <row r="11" spans="1:13">
      <c r="A11" s="12">
        <v>10</v>
      </c>
      <c r="B11" s="154"/>
      <c r="C11" s="154"/>
      <c r="D11" s="154"/>
      <c r="E11" s="154"/>
      <c r="F11" s="154"/>
    </row>
    <row r="12" spans="1:13">
      <c r="A12" s="12">
        <v>11</v>
      </c>
      <c r="B12" s="154"/>
      <c r="C12" s="154"/>
      <c r="D12" s="154"/>
      <c r="E12" s="154"/>
      <c r="F12" s="154"/>
    </row>
    <row r="13" spans="1:13">
      <c r="A13" s="12">
        <v>12</v>
      </c>
      <c r="B13" s="154"/>
      <c r="C13" s="154"/>
      <c r="D13" s="154"/>
      <c r="E13" s="154"/>
      <c r="F13" s="154"/>
    </row>
    <row r="14" spans="1:13">
      <c r="A14" s="12">
        <v>13</v>
      </c>
      <c r="B14" s="154"/>
      <c r="C14" s="154"/>
      <c r="D14" s="154"/>
      <c r="E14" s="154"/>
      <c r="F14" s="154"/>
    </row>
    <row r="15" spans="1:13">
      <c r="A15" s="12">
        <v>14</v>
      </c>
      <c r="B15" s="154"/>
      <c r="C15" s="154"/>
      <c r="D15" s="154"/>
      <c r="E15" s="154"/>
      <c r="F15" s="154"/>
    </row>
    <row r="16" spans="1:13">
      <c r="A16" s="12">
        <v>15</v>
      </c>
      <c r="B16" s="154"/>
      <c r="C16" s="154"/>
      <c r="D16" s="154"/>
      <c r="E16" s="154"/>
      <c r="F16" s="154"/>
    </row>
    <row r="17" spans="1:6">
      <c r="A17" s="12">
        <v>16</v>
      </c>
      <c r="B17" s="154"/>
      <c r="C17" s="154"/>
      <c r="D17" s="154"/>
      <c r="E17" s="154"/>
      <c r="F17" s="154"/>
    </row>
    <row r="18" spans="1:6">
      <c r="A18" s="12">
        <v>17</v>
      </c>
      <c r="B18" s="154"/>
      <c r="C18" s="154"/>
      <c r="D18" s="154"/>
      <c r="E18" s="154"/>
      <c r="F18" s="154"/>
    </row>
    <row r="19" spans="1:6">
      <c r="A19" s="12">
        <v>18</v>
      </c>
      <c r="B19" s="154"/>
      <c r="C19" s="154"/>
      <c r="D19" s="154"/>
      <c r="E19" s="154"/>
      <c r="F19" s="154"/>
    </row>
    <row r="20" spans="1:6">
      <c r="A20" s="12">
        <v>19</v>
      </c>
      <c r="B20" s="154"/>
      <c r="C20" s="154"/>
      <c r="D20" s="154"/>
      <c r="E20" s="154"/>
      <c r="F20" s="154"/>
    </row>
    <row r="21" spans="1:6">
      <c r="A21" s="12">
        <v>20</v>
      </c>
      <c r="B21" s="154"/>
      <c r="C21" s="154"/>
      <c r="D21" s="154"/>
      <c r="E21" s="154"/>
      <c r="F21" s="154"/>
    </row>
    <row r="22" spans="1:6">
      <c r="A22" s="12">
        <v>21</v>
      </c>
      <c r="B22" s="154"/>
      <c r="C22" s="154"/>
      <c r="D22" s="154"/>
      <c r="E22" s="154"/>
      <c r="F22" s="154"/>
    </row>
    <row r="23" spans="1:6">
      <c r="A23" s="12">
        <v>22</v>
      </c>
      <c r="B23" s="154"/>
      <c r="C23" s="154"/>
      <c r="D23" s="154"/>
      <c r="E23" s="154"/>
      <c r="F23" s="154"/>
    </row>
    <row r="24" spans="1:6">
      <c r="A24" s="12">
        <v>23</v>
      </c>
      <c r="B24" s="154"/>
      <c r="C24" s="154"/>
      <c r="D24" s="154"/>
      <c r="E24" s="154"/>
      <c r="F24" s="154"/>
    </row>
    <row r="25" spans="1:6">
      <c r="A25" s="12">
        <v>24</v>
      </c>
      <c r="B25" s="154"/>
      <c r="C25" s="154"/>
      <c r="D25" s="154"/>
      <c r="E25" s="154"/>
      <c r="F25" s="154"/>
    </row>
    <row r="26" spans="1:6">
      <c r="A26" s="12">
        <v>25</v>
      </c>
      <c r="B26" s="154"/>
      <c r="C26" s="154"/>
      <c r="D26" s="154"/>
      <c r="E26" s="154"/>
      <c r="F26" s="154"/>
    </row>
    <row r="27" spans="1:6">
      <c r="A27" s="12">
        <v>26</v>
      </c>
      <c r="B27" s="154"/>
      <c r="C27" s="154"/>
      <c r="D27" s="154"/>
      <c r="E27" s="154"/>
      <c r="F27" s="154"/>
    </row>
    <row r="28" spans="1:6">
      <c r="A28" s="12">
        <v>27</v>
      </c>
      <c r="B28" s="154"/>
      <c r="C28" s="154"/>
      <c r="D28" s="154"/>
      <c r="E28" s="154"/>
      <c r="F28" s="154"/>
    </row>
    <row r="29" spans="1:6">
      <c r="A29" s="12">
        <v>28</v>
      </c>
      <c r="B29" s="154"/>
      <c r="C29" s="154"/>
      <c r="D29" s="154"/>
      <c r="E29" s="154"/>
      <c r="F29" s="154"/>
    </row>
    <row r="30" spans="1:6">
      <c r="A30" s="12">
        <v>29</v>
      </c>
      <c r="B30" s="154"/>
      <c r="C30" s="154"/>
      <c r="D30" s="154"/>
      <c r="E30" s="154"/>
      <c r="F30" s="154"/>
    </row>
    <row r="31" spans="1:6">
      <c r="A31" s="12">
        <v>30</v>
      </c>
      <c r="B31" s="154"/>
      <c r="C31" s="154"/>
      <c r="D31" s="154"/>
      <c r="E31" s="154"/>
      <c r="F31" s="154"/>
    </row>
    <row r="32" spans="1:6">
      <c r="A32" s="12">
        <v>31</v>
      </c>
      <c r="B32" s="154"/>
      <c r="C32" s="154"/>
      <c r="D32" s="154"/>
      <c r="E32" s="154"/>
      <c r="F32" s="154"/>
    </row>
    <row r="33" spans="1:6">
      <c r="A33" s="12">
        <v>32</v>
      </c>
      <c r="B33" s="154"/>
      <c r="C33" s="154"/>
      <c r="D33" s="154"/>
      <c r="E33" s="154"/>
      <c r="F33" s="154"/>
    </row>
    <row r="34" spans="1:6">
      <c r="A34" s="12">
        <v>33</v>
      </c>
      <c r="B34" s="154"/>
      <c r="C34" s="154"/>
      <c r="D34" s="154"/>
      <c r="E34" s="154"/>
      <c r="F34" s="154"/>
    </row>
    <row r="35" spans="1:6">
      <c r="A35" s="12">
        <v>34</v>
      </c>
      <c r="B35" s="154"/>
      <c r="C35" s="154"/>
      <c r="D35" s="154"/>
      <c r="E35" s="154"/>
      <c r="F35" s="154"/>
    </row>
    <row r="36" spans="1:6">
      <c r="A36" s="12">
        <v>35</v>
      </c>
      <c r="B36" s="154"/>
      <c r="C36" s="154"/>
      <c r="D36" s="154"/>
      <c r="E36" s="154"/>
      <c r="F36" s="154"/>
    </row>
    <row r="37" spans="1:6">
      <c r="A37" s="12">
        <v>36</v>
      </c>
      <c r="B37" s="154"/>
      <c r="C37" s="154"/>
      <c r="D37" s="154"/>
      <c r="E37" s="154"/>
      <c r="F37" s="154"/>
    </row>
    <row r="38" spans="1:6">
      <c r="A38" s="12">
        <v>37</v>
      </c>
      <c r="B38" s="154"/>
      <c r="C38" s="154"/>
      <c r="D38" s="154"/>
      <c r="E38" s="154"/>
      <c r="F38" s="154"/>
    </row>
    <row r="39" spans="1:6">
      <c r="A39" s="12">
        <v>38</v>
      </c>
      <c r="B39" s="154"/>
      <c r="C39" s="154"/>
      <c r="D39" s="154"/>
      <c r="E39" s="154"/>
      <c r="F39" s="154"/>
    </row>
    <row r="40" spans="1:6">
      <c r="A40" s="12">
        <v>39</v>
      </c>
      <c r="B40" s="154"/>
      <c r="C40" s="154"/>
      <c r="D40" s="154"/>
      <c r="E40" s="154"/>
      <c r="F40" s="154"/>
    </row>
    <row r="41" spans="1:6">
      <c r="A41" s="12">
        <v>40</v>
      </c>
      <c r="B41" s="154"/>
      <c r="C41" s="154"/>
      <c r="D41" s="154"/>
      <c r="E41" s="154"/>
      <c r="F41" s="154"/>
    </row>
  </sheetData>
  <sheetProtection sheet="1" objects="1" scenarios="1"/>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pageSetUpPr fitToPage="1"/>
  </sheetPr>
  <dimension ref="A1:Z50"/>
  <sheetViews>
    <sheetView view="pageBreakPreview" zoomScale="75" zoomScaleNormal="75" zoomScaleSheetLayoutView="75" workbookViewId="0">
      <selection activeCell="A12" sqref="A12"/>
    </sheetView>
  </sheetViews>
  <sheetFormatPr defaultColWidth="9" defaultRowHeight="13.5"/>
  <cols>
    <col min="1" max="1" width="10" style="74" bestFit="1" customWidth="1"/>
    <col min="2" max="2" width="6.25" style="74" customWidth="1"/>
    <col min="3" max="3" width="6.375" style="74" customWidth="1"/>
    <col min="4" max="4" width="33.5" style="74" customWidth="1"/>
    <col min="5" max="5" width="7.125" style="74" customWidth="1"/>
    <col min="6" max="6" width="21.125" style="74" customWidth="1"/>
    <col min="7" max="7" width="10" style="74" customWidth="1"/>
    <col min="8" max="8" width="2.375" style="74" customWidth="1"/>
    <col min="9" max="9" width="5.375" style="74" customWidth="1"/>
    <col min="10" max="10" width="1.5" style="74" customWidth="1"/>
    <col min="11" max="11" width="2.125" style="74" customWidth="1"/>
    <col min="12" max="12" width="1.125" style="74" customWidth="1"/>
    <col min="13" max="18" width="9" style="74"/>
    <col min="19" max="21" width="9" style="74" hidden="1" customWidth="1"/>
    <col min="22" max="22" width="18.875" style="74" hidden="1" customWidth="1"/>
    <col min="23" max="26" width="9" style="74" hidden="1" customWidth="1"/>
    <col min="27" max="255" width="9" style="74"/>
    <col min="256" max="256" width="10" style="74" bestFit="1" customWidth="1"/>
    <col min="257" max="257" width="6.25" style="74" customWidth="1"/>
    <col min="258" max="258" width="6.375" style="74" customWidth="1"/>
    <col min="259" max="259" width="33.5" style="74" customWidth="1"/>
    <col min="260" max="260" width="7.125" style="74" customWidth="1"/>
    <col min="261" max="261" width="21.125" style="74" customWidth="1"/>
    <col min="262" max="262" width="10" style="74" customWidth="1"/>
    <col min="263" max="263" width="15.25" style="74" customWidth="1"/>
    <col min="264" max="264" width="2.375" style="74" customWidth="1"/>
    <col min="265" max="265" width="5.375" style="74" customWidth="1"/>
    <col min="266" max="266" width="1.5" style="74" customWidth="1"/>
    <col min="267" max="267" width="2.125" style="74" customWidth="1"/>
    <col min="268" max="268" width="1.125" style="74" customWidth="1"/>
    <col min="269" max="511" width="9" style="74"/>
    <col min="512" max="512" width="10" style="74" bestFit="1" customWidth="1"/>
    <col min="513" max="513" width="6.25" style="74" customWidth="1"/>
    <col min="514" max="514" width="6.375" style="74" customWidth="1"/>
    <col min="515" max="515" width="33.5" style="74" customWidth="1"/>
    <col min="516" max="516" width="7.125" style="74" customWidth="1"/>
    <col min="517" max="517" width="21.125" style="74" customWidth="1"/>
    <col min="518" max="518" width="10" style="74" customWidth="1"/>
    <col min="519" max="519" width="15.25" style="74" customWidth="1"/>
    <col min="520" max="520" width="2.375" style="74" customWidth="1"/>
    <col min="521" max="521" width="5.375" style="74" customWidth="1"/>
    <col min="522" max="522" width="1.5" style="74" customWidth="1"/>
    <col min="523" max="523" width="2.125" style="74" customWidth="1"/>
    <col min="524" max="524" width="1.125" style="74" customWidth="1"/>
    <col min="525" max="767" width="9" style="74"/>
    <col min="768" max="768" width="10" style="74" bestFit="1" customWidth="1"/>
    <col min="769" max="769" width="6.25" style="74" customWidth="1"/>
    <col min="770" max="770" width="6.375" style="74" customWidth="1"/>
    <col min="771" max="771" width="33.5" style="74" customWidth="1"/>
    <col min="772" max="772" width="7.125" style="74" customWidth="1"/>
    <col min="773" max="773" width="21.125" style="74" customWidth="1"/>
    <col min="774" max="774" width="10" style="74" customWidth="1"/>
    <col min="775" max="775" width="15.25" style="74" customWidth="1"/>
    <col min="776" max="776" width="2.375" style="74" customWidth="1"/>
    <col min="777" max="777" width="5.375" style="74" customWidth="1"/>
    <col min="778" max="778" width="1.5" style="74" customWidth="1"/>
    <col min="779" max="779" width="2.125" style="74" customWidth="1"/>
    <col min="780" max="780" width="1.125" style="74" customWidth="1"/>
    <col min="781" max="1023" width="9" style="74"/>
    <col min="1024" max="1024" width="10" style="74" bestFit="1" customWidth="1"/>
    <col min="1025" max="1025" width="6.25" style="74" customWidth="1"/>
    <col min="1026" max="1026" width="6.375" style="74" customWidth="1"/>
    <col min="1027" max="1027" width="33.5" style="74" customWidth="1"/>
    <col min="1028" max="1028" width="7.125" style="74" customWidth="1"/>
    <col min="1029" max="1029" width="21.125" style="74" customWidth="1"/>
    <col min="1030" max="1030" width="10" style="74" customWidth="1"/>
    <col min="1031" max="1031" width="15.25" style="74" customWidth="1"/>
    <col min="1032" max="1032" width="2.375" style="74" customWidth="1"/>
    <col min="1033" max="1033" width="5.375" style="74" customWidth="1"/>
    <col min="1034" max="1034" width="1.5" style="74" customWidth="1"/>
    <col min="1035" max="1035" width="2.125" style="74" customWidth="1"/>
    <col min="1036" max="1036" width="1.125" style="74" customWidth="1"/>
    <col min="1037" max="1279" width="9" style="74"/>
    <col min="1280" max="1280" width="10" style="74" bestFit="1" customWidth="1"/>
    <col min="1281" max="1281" width="6.25" style="74" customWidth="1"/>
    <col min="1282" max="1282" width="6.375" style="74" customWidth="1"/>
    <col min="1283" max="1283" width="33.5" style="74" customWidth="1"/>
    <col min="1284" max="1284" width="7.125" style="74" customWidth="1"/>
    <col min="1285" max="1285" width="21.125" style="74" customWidth="1"/>
    <col min="1286" max="1286" width="10" style="74" customWidth="1"/>
    <col min="1287" max="1287" width="15.25" style="74" customWidth="1"/>
    <col min="1288" max="1288" width="2.375" style="74" customWidth="1"/>
    <col min="1289" max="1289" width="5.375" style="74" customWidth="1"/>
    <col min="1290" max="1290" width="1.5" style="74" customWidth="1"/>
    <col min="1291" max="1291" width="2.125" style="74" customWidth="1"/>
    <col min="1292" max="1292" width="1.125" style="74" customWidth="1"/>
    <col min="1293" max="1535" width="9" style="74"/>
    <col min="1536" max="1536" width="10" style="74" bestFit="1" customWidth="1"/>
    <col min="1537" max="1537" width="6.25" style="74" customWidth="1"/>
    <col min="1538" max="1538" width="6.375" style="74" customWidth="1"/>
    <col min="1539" max="1539" width="33.5" style="74" customWidth="1"/>
    <col min="1540" max="1540" width="7.125" style="74" customWidth="1"/>
    <col min="1541" max="1541" width="21.125" style="74" customWidth="1"/>
    <col min="1542" max="1542" width="10" style="74" customWidth="1"/>
    <col min="1543" max="1543" width="15.25" style="74" customWidth="1"/>
    <col min="1544" max="1544" width="2.375" style="74" customWidth="1"/>
    <col min="1545" max="1545" width="5.375" style="74" customWidth="1"/>
    <col min="1546" max="1546" width="1.5" style="74" customWidth="1"/>
    <col min="1547" max="1547" width="2.125" style="74" customWidth="1"/>
    <col min="1548" max="1548" width="1.125" style="74" customWidth="1"/>
    <col min="1549" max="1791" width="9" style="74"/>
    <col min="1792" max="1792" width="10" style="74" bestFit="1" customWidth="1"/>
    <col min="1793" max="1793" width="6.25" style="74" customWidth="1"/>
    <col min="1794" max="1794" width="6.375" style="74" customWidth="1"/>
    <col min="1795" max="1795" width="33.5" style="74" customWidth="1"/>
    <col min="1796" max="1796" width="7.125" style="74" customWidth="1"/>
    <col min="1797" max="1797" width="21.125" style="74" customWidth="1"/>
    <col min="1798" max="1798" width="10" style="74" customWidth="1"/>
    <col min="1799" max="1799" width="15.25" style="74" customWidth="1"/>
    <col min="1800" max="1800" width="2.375" style="74" customWidth="1"/>
    <col min="1801" max="1801" width="5.375" style="74" customWidth="1"/>
    <col min="1802" max="1802" width="1.5" style="74" customWidth="1"/>
    <col min="1803" max="1803" width="2.125" style="74" customWidth="1"/>
    <col min="1804" max="1804" width="1.125" style="74" customWidth="1"/>
    <col min="1805" max="2047" width="9" style="74"/>
    <col min="2048" max="2048" width="10" style="74" bestFit="1" customWidth="1"/>
    <col min="2049" max="2049" width="6.25" style="74" customWidth="1"/>
    <col min="2050" max="2050" width="6.375" style="74" customWidth="1"/>
    <col min="2051" max="2051" width="33.5" style="74" customWidth="1"/>
    <col min="2052" max="2052" width="7.125" style="74" customWidth="1"/>
    <col min="2053" max="2053" width="21.125" style="74" customWidth="1"/>
    <col min="2054" max="2054" width="10" style="74" customWidth="1"/>
    <col min="2055" max="2055" width="15.25" style="74" customWidth="1"/>
    <col min="2056" max="2056" width="2.375" style="74" customWidth="1"/>
    <col min="2057" max="2057" width="5.375" style="74" customWidth="1"/>
    <col min="2058" max="2058" width="1.5" style="74" customWidth="1"/>
    <col min="2059" max="2059" width="2.125" style="74" customWidth="1"/>
    <col min="2060" max="2060" width="1.125" style="74" customWidth="1"/>
    <col min="2061" max="2303" width="9" style="74"/>
    <col min="2304" max="2304" width="10" style="74" bestFit="1" customWidth="1"/>
    <col min="2305" max="2305" width="6.25" style="74" customWidth="1"/>
    <col min="2306" max="2306" width="6.375" style="74" customWidth="1"/>
    <col min="2307" max="2307" width="33.5" style="74" customWidth="1"/>
    <col min="2308" max="2308" width="7.125" style="74" customWidth="1"/>
    <col min="2309" max="2309" width="21.125" style="74" customWidth="1"/>
    <col min="2310" max="2310" width="10" style="74" customWidth="1"/>
    <col min="2311" max="2311" width="15.25" style="74" customWidth="1"/>
    <col min="2312" max="2312" width="2.375" style="74" customWidth="1"/>
    <col min="2313" max="2313" width="5.375" style="74" customWidth="1"/>
    <col min="2314" max="2314" width="1.5" style="74" customWidth="1"/>
    <col min="2315" max="2315" width="2.125" style="74" customWidth="1"/>
    <col min="2316" max="2316" width="1.125" style="74" customWidth="1"/>
    <col min="2317" max="2559" width="9" style="74"/>
    <col min="2560" max="2560" width="10" style="74" bestFit="1" customWidth="1"/>
    <col min="2561" max="2561" width="6.25" style="74" customWidth="1"/>
    <col min="2562" max="2562" width="6.375" style="74" customWidth="1"/>
    <col min="2563" max="2563" width="33.5" style="74" customWidth="1"/>
    <col min="2564" max="2564" width="7.125" style="74" customWidth="1"/>
    <col min="2565" max="2565" width="21.125" style="74" customWidth="1"/>
    <col min="2566" max="2566" width="10" style="74" customWidth="1"/>
    <col min="2567" max="2567" width="15.25" style="74" customWidth="1"/>
    <col min="2568" max="2568" width="2.375" style="74" customWidth="1"/>
    <col min="2569" max="2569" width="5.375" style="74" customWidth="1"/>
    <col min="2570" max="2570" width="1.5" style="74" customWidth="1"/>
    <col min="2571" max="2571" width="2.125" style="74" customWidth="1"/>
    <col min="2572" max="2572" width="1.125" style="74" customWidth="1"/>
    <col min="2573" max="2815" width="9" style="74"/>
    <col min="2816" max="2816" width="10" style="74" bestFit="1" customWidth="1"/>
    <col min="2817" max="2817" width="6.25" style="74" customWidth="1"/>
    <col min="2818" max="2818" width="6.375" style="74" customWidth="1"/>
    <col min="2819" max="2819" width="33.5" style="74" customWidth="1"/>
    <col min="2820" max="2820" width="7.125" style="74" customWidth="1"/>
    <col min="2821" max="2821" width="21.125" style="74" customWidth="1"/>
    <col min="2822" max="2822" width="10" style="74" customWidth="1"/>
    <col min="2823" max="2823" width="15.25" style="74" customWidth="1"/>
    <col min="2824" max="2824" width="2.375" style="74" customWidth="1"/>
    <col min="2825" max="2825" width="5.375" style="74" customWidth="1"/>
    <col min="2826" max="2826" width="1.5" style="74" customWidth="1"/>
    <col min="2827" max="2827" width="2.125" style="74" customWidth="1"/>
    <col min="2828" max="2828" width="1.125" style="74" customWidth="1"/>
    <col min="2829" max="3071" width="9" style="74"/>
    <col min="3072" max="3072" width="10" style="74" bestFit="1" customWidth="1"/>
    <col min="3073" max="3073" width="6.25" style="74" customWidth="1"/>
    <col min="3074" max="3074" width="6.375" style="74" customWidth="1"/>
    <col min="3075" max="3075" width="33.5" style="74" customWidth="1"/>
    <col min="3076" max="3076" width="7.125" style="74" customWidth="1"/>
    <col min="3077" max="3077" width="21.125" style="74" customWidth="1"/>
    <col min="3078" max="3078" width="10" style="74" customWidth="1"/>
    <col min="3079" max="3079" width="15.25" style="74" customWidth="1"/>
    <col min="3080" max="3080" width="2.375" style="74" customWidth="1"/>
    <col min="3081" max="3081" width="5.375" style="74" customWidth="1"/>
    <col min="3082" max="3082" width="1.5" style="74" customWidth="1"/>
    <col min="3083" max="3083" width="2.125" style="74" customWidth="1"/>
    <col min="3084" max="3084" width="1.125" style="74" customWidth="1"/>
    <col min="3085" max="3327" width="9" style="74"/>
    <col min="3328" max="3328" width="10" style="74" bestFit="1" customWidth="1"/>
    <col min="3329" max="3329" width="6.25" style="74" customWidth="1"/>
    <col min="3330" max="3330" width="6.375" style="74" customWidth="1"/>
    <col min="3331" max="3331" width="33.5" style="74" customWidth="1"/>
    <col min="3332" max="3332" width="7.125" style="74" customWidth="1"/>
    <col min="3333" max="3333" width="21.125" style="74" customWidth="1"/>
    <col min="3334" max="3334" width="10" style="74" customWidth="1"/>
    <col min="3335" max="3335" width="15.25" style="74" customWidth="1"/>
    <col min="3336" max="3336" width="2.375" style="74" customWidth="1"/>
    <col min="3337" max="3337" width="5.375" style="74" customWidth="1"/>
    <col min="3338" max="3338" width="1.5" style="74" customWidth="1"/>
    <col min="3339" max="3339" width="2.125" style="74" customWidth="1"/>
    <col min="3340" max="3340" width="1.125" style="74" customWidth="1"/>
    <col min="3341" max="3583" width="9" style="74"/>
    <col min="3584" max="3584" width="10" style="74" bestFit="1" customWidth="1"/>
    <col min="3585" max="3585" width="6.25" style="74" customWidth="1"/>
    <col min="3586" max="3586" width="6.375" style="74" customWidth="1"/>
    <col min="3587" max="3587" width="33.5" style="74" customWidth="1"/>
    <col min="3588" max="3588" width="7.125" style="74" customWidth="1"/>
    <col min="3589" max="3589" width="21.125" style="74" customWidth="1"/>
    <col min="3590" max="3590" width="10" style="74" customWidth="1"/>
    <col min="3591" max="3591" width="15.25" style="74" customWidth="1"/>
    <col min="3592" max="3592" width="2.375" style="74" customWidth="1"/>
    <col min="3593" max="3593" width="5.375" style="74" customWidth="1"/>
    <col min="3594" max="3594" width="1.5" style="74" customWidth="1"/>
    <col min="3595" max="3595" width="2.125" style="74" customWidth="1"/>
    <col min="3596" max="3596" width="1.125" style="74" customWidth="1"/>
    <col min="3597" max="3839" width="9" style="74"/>
    <col min="3840" max="3840" width="10" style="74" bestFit="1" customWidth="1"/>
    <col min="3841" max="3841" width="6.25" style="74" customWidth="1"/>
    <col min="3842" max="3842" width="6.375" style="74" customWidth="1"/>
    <col min="3843" max="3843" width="33.5" style="74" customWidth="1"/>
    <col min="3844" max="3844" width="7.125" style="74" customWidth="1"/>
    <col min="3845" max="3845" width="21.125" style="74" customWidth="1"/>
    <col min="3846" max="3846" width="10" style="74" customWidth="1"/>
    <col min="3847" max="3847" width="15.25" style="74" customWidth="1"/>
    <col min="3848" max="3848" width="2.375" style="74" customWidth="1"/>
    <col min="3849" max="3849" width="5.375" style="74" customWidth="1"/>
    <col min="3850" max="3850" width="1.5" style="74" customWidth="1"/>
    <col min="3851" max="3851" width="2.125" style="74" customWidth="1"/>
    <col min="3852" max="3852" width="1.125" style="74" customWidth="1"/>
    <col min="3853" max="4095" width="9" style="74"/>
    <col min="4096" max="4096" width="10" style="74" bestFit="1" customWidth="1"/>
    <col min="4097" max="4097" width="6.25" style="74" customWidth="1"/>
    <col min="4098" max="4098" width="6.375" style="74" customWidth="1"/>
    <col min="4099" max="4099" width="33.5" style="74" customWidth="1"/>
    <col min="4100" max="4100" width="7.125" style="74" customWidth="1"/>
    <col min="4101" max="4101" width="21.125" style="74" customWidth="1"/>
    <col min="4102" max="4102" width="10" style="74" customWidth="1"/>
    <col min="4103" max="4103" width="15.25" style="74" customWidth="1"/>
    <col min="4104" max="4104" width="2.375" style="74" customWidth="1"/>
    <col min="4105" max="4105" width="5.375" style="74" customWidth="1"/>
    <col min="4106" max="4106" width="1.5" style="74" customWidth="1"/>
    <col min="4107" max="4107" width="2.125" style="74" customWidth="1"/>
    <col min="4108" max="4108" width="1.125" style="74" customWidth="1"/>
    <col min="4109" max="4351" width="9" style="74"/>
    <col min="4352" max="4352" width="10" style="74" bestFit="1" customWidth="1"/>
    <col min="4353" max="4353" width="6.25" style="74" customWidth="1"/>
    <col min="4354" max="4354" width="6.375" style="74" customWidth="1"/>
    <col min="4355" max="4355" width="33.5" style="74" customWidth="1"/>
    <col min="4356" max="4356" width="7.125" style="74" customWidth="1"/>
    <col min="4357" max="4357" width="21.125" style="74" customWidth="1"/>
    <col min="4358" max="4358" width="10" style="74" customWidth="1"/>
    <col min="4359" max="4359" width="15.25" style="74" customWidth="1"/>
    <col min="4360" max="4360" width="2.375" style="74" customWidth="1"/>
    <col min="4361" max="4361" width="5.375" style="74" customWidth="1"/>
    <col min="4362" max="4362" width="1.5" style="74" customWidth="1"/>
    <col min="4363" max="4363" width="2.125" style="74" customWidth="1"/>
    <col min="4364" max="4364" width="1.125" style="74" customWidth="1"/>
    <col min="4365" max="4607" width="9" style="74"/>
    <col min="4608" max="4608" width="10" style="74" bestFit="1" customWidth="1"/>
    <col min="4609" max="4609" width="6.25" style="74" customWidth="1"/>
    <col min="4610" max="4610" width="6.375" style="74" customWidth="1"/>
    <col min="4611" max="4611" width="33.5" style="74" customWidth="1"/>
    <col min="4612" max="4612" width="7.125" style="74" customWidth="1"/>
    <col min="4613" max="4613" width="21.125" style="74" customWidth="1"/>
    <col min="4614" max="4614" width="10" style="74" customWidth="1"/>
    <col min="4615" max="4615" width="15.25" style="74" customWidth="1"/>
    <col min="4616" max="4616" width="2.375" style="74" customWidth="1"/>
    <col min="4617" max="4617" width="5.375" style="74" customWidth="1"/>
    <col min="4618" max="4618" width="1.5" style="74" customWidth="1"/>
    <col min="4619" max="4619" width="2.125" style="74" customWidth="1"/>
    <col min="4620" max="4620" width="1.125" style="74" customWidth="1"/>
    <col min="4621" max="4863" width="9" style="74"/>
    <col min="4864" max="4864" width="10" style="74" bestFit="1" customWidth="1"/>
    <col min="4865" max="4865" width="6.25" style="74" customWidth="1"/>
    <col min="4866" max="4866" width="6.375" style="74" customWidth="1"/>
    <col min="4867" max="4867" width="33.5" style="74" customWidth="1"/>
    <col min="4868" max="4868" width="7.125" style="74" customWidth="1"/>
    <col min="4869" max="4869" width="21.125" style="74" customWidth="1"/>
    <col min="4870" max="4870" width="10" style="74" customWidth="1"/>
    <col min="4871" max="4871" width="15.25" style="74" customWidth="1"/>
    <col min="4872" max="4872" width="2.375" style="74" customWidth="1"/>
    <col min="4873" max="4873" width="5.375" style="74" customWidth="1"/>
    <col min="4874" max="4874" width="1.5" style="74" customWidth="1"/>
    <col min="4875" max="4875" width="2.125" style="74" customWidth="1"/>
    <col min="4876" max="4876" width="1.125" style="74" customWidth="1"/>
    <col min="4877" max="5119" width="9" style="74"/>
    <col min="5120" max="5120" width="10" style="74" bestFit="1" customWidth="1"/>
    <col min="5121" max="5121" width="6.25" style="74" customWidth="1"/>
    <col min="5122" max="5122" width="6.375" style="74" customWidth="1"/>
    <col min="5123" max="5123" width="33.5" style="74" customWidth="1"/>
    <col min="5124" max="5124" width="7.125" style="74" customWidth="1"/>
    <col min="5125" max="5125" width="21.125" style="74" customWidth="1"/>
    <col min="5126" max="5126" width="10" style="74" customWidth="1"/>
    <col min="5127" max="5127" width="15.25" style="74" customWidth="1"/>
    <col min="5128" max="5128" width="2.375" style="74" customWidth="1"/>
    <col min="5129" max="5129" width="5.375" style="74" customWidth="1"/>
    <col min="5130" max="5130" width="1.5" style="74" customWidth="1"/>
    <col min="5131" max="5131" width="2.125" style="74" customWidth="1"/>
    <col min="5132" max="5132" width="1.125" style="74" customWidth="1"/>
    <col min="5133" max="5375" width="9" style="74"/>
    <col min="5376" max="5376" width="10" style="74" bestFit="1" customWidth="1"/>
    <col min="5377" max="5377" width="6.25" style="74" customWidth="1"/>
    <col min="5378" max="5378" width="6.375" style="74" customWidth="1"/>
    <col min="5379" max="5379" width="33.5" style="74" customWidth="1"/>
    <col min="5380" max="5380" width="7.125" style="74" customWidth="1"/>
    <col min="5381" max="5381" width="21.125" style="74" customWidth="1"/>
    <col min="5382" max="5382" width="10" style="74" customWidth="1"/>
    <col min="5383" max="5383" width="15.25" style="74" customWidth="1"/>
    <col min="5384" max="5384" width="2.375" style="74" customWidth="1"/>
    <col min="5385" max="5385" width="5.375" style="74" customWidth="1"/>
    <col min="5386" max="5386" width="1.5" style="74" customWidth="1"/>
    <col min="5387" max="5387" width="2.125" style="74" customWidth="1"/>
    <col min="5388" max="5388" width="1.125" style="74" customWidth="1"/>
    <col min="5389" max="5631" width="9" style="74"/>
    <col min="5632" max="5632" width="10" style="74" bestFit="1" customWidth="1"/>
    <col min="5633" max="5633" width="6.25" style="74" customWidth="1"/>
    <col min="5634" max="5634" width="6.375" style="74" customWidth="1"/>
    <col min="5635" max="5635" width="33.5" style="74" customWidth="1"/>
    <col min="5636" max="5636" width="7.125" style="74" customWidth="1"/>
    <col min="5637" max="5637" width="21.125" style="74" customWidth="1"/>
    <col min="5638" max="5638" width="10" style="74" customWidth="1"/>
    <col min="5639" max="5639" width="15.25" style="74" customWidth="1"/>
    <col min="5640" max="5640" width="2.375" style="74" customWidth="1"/>
    <col min="5641" max="5641" width="5.375" style="74" customWidth="1"/>
    <col min="5642" max="5642" width="1.5" style="74" customWidth="1"/>
    <col min="5643" max="5643" width="2.125" style="74" customWidth="1"/>
    <col min="5644" max="5644" width="1.125" style="74" customWidth="1"/>
    <col min="5645" max="5887" width="9" style="74"/>
    <col min="5888" max="5888" width="10" style="74" bestFit="1" customWidth="1"/>
    <col min="5889" max="5889" width="6.25" style="74" customWidth="1"/>
    <col min="5890" max="5890" width="6.375" style="74" customWidth="1"/>
    <col min="5891" max="5891" width="33.5" style="74" customWidth="1"/>
    <col min="5892" max="5892" width="7.125" style="74" customWidth="1"/>
    <col min="5893" max="5893" width="21.125" style="74" customWidth="1"/>
    <col min="5894" max="5894" width="10" style="74" customWidth="1"/>
    <col min="5895" max="5895" width="15.25" style="74" customWidth="1"/>
    <col min="5896" max="5896" width="2.375" style="74" customWidth="1"/>
    <col min="5897" max="5897" width="5.375" style="74" customWidth="1"/>
    <col min="5898" max="5898" width="1.5" style="74" customWidth="1"/>
    <col min="5899" max="5899" width="2.125" style="74" customWidth="1"/>
    <col min="5900" max="5900" width="1.125" style="74" customWidth="1"/>
    <col min="5901" max="6143" width="9" style="74"/>
    <col min="6144" max="6144" width="10" style="74" bestFit="1" customWidth="1"/>
    <col min="6145" max="6145" width="6.25" style="74" customWidth="1"/>
    <col min="6146" max="6146" width="6.375" style="74" customWidth="1"/>
    <col min="6147" max="6147" width="33.5" style="74" customWidth="1"/>
    <col min="6148" max="6148" width="7.125" style="74" customWidth="1"/>
    <col min="6149" max="6149" width="21.125" style="74" customWidth="1"/>
    <col min="6150" max="6150" width="10" style="74" customWidth="1"/>
    <col min="6151" max="6151" width="15.25" style="74" customWidth="1"/>
    <col min="6152" max="6152" width="2.375" style="74" customWidth="1"/>
    <col min="6153" max="6153" width="5.375" style="74" customWidth="1"/>
    <col min="6154" max="6154" width="1.5" style="74" customWidth="1"/>
    <col min="6155" max="6155" width="2.125" style="74" customWidth="1"/>
    <col min="6156" max="6156" width="1.125" style="74" customWidth="1"/>
    <col min="6157" max="6399" width="9" style="74"/>
    <col min="6400" max="6400" width="10" style="74" bestFit="1" customWidth="1"/>
    <col min="6401" max="6401" width="6.25" style="74" customWidth="1"/>
    <col min="6402" max="6402" width="6.375" style="74" customWidth="1"/>
    <col min="6403" max="6403" width="33.5" style="74" customWidth="1"/>
    <col min="6404" max="6404" width="7.125" style="74" customWidth="1"/>
    <col min="6405" max="6405" width="21.125" style="74" customWidth="1"/>
    <col min="6406" max="6406" width="10" style="74" customWidth="1"/>
    <col min="6407" max="6407" width="15.25" style="74" customWidth="1"/>
    <col min="6408" max="6408" width="2.375" style="74" customWidth="1"/>
    <col min="6409" max="6409" width="5.375" style="74" customWidth="1"/>
    <col min="6410" max="6410" width="1.5" style="74" customWidth="1"/>
    <col min="6411" max="6411" width="2.125" style="74" customWidth="1"/>
    <col min="6412" max="6412" width="1.125" style="74" customWidth="1"/>
    <col min="6413" max="6655" width="9" style="74"/>
    <col min="6656" max="6656" width="10" style="74" bestFit="1" customWidth="1"/>
    <col min="6657" max="6657" width="6.25" style="74" customWidth="1"/>
    <col min="6658" max="6658" width="6.375" style="74" customWidth="1"/>
    <col min="6659" max="6659" width="33.5" style="74" customWidth="1"/>
    <col min="6660" max="6660" width="7.125" style="74" customWidth="1"/>
    <col min="6661" max="6661" width="21.125" style="74" customWidth="1"/>
    <col min="6662" max="6662" width="10" style="74" customWidth="1"/>
    <col min="6663" max="6663" width="15.25" style="74" customWidth="1"/>
    <col min="6664" max="6664" width="2.375" style="74" customWidth="1"/>
    <col min="6665" max="6665" width="5.375" style="74" customWidth="1"/>
    <col min="6666" max="6666" width="1.5" style="74" customWidth="1"/>
    <col min="6667" max="6667" width="2.125" style="74" customWidth="1"/>
    <col min="6668" max="6668" width="1.125" style="74" customWidth="1"/>
    <col min="6669" max="6911" width="9" style="74"/>
    <col min="6912" max="6912" width="10" style="74" bestFit="1" customWidth="1"/>
    <col min="6913" max="6913" width="6.25" style="74" customWidth="1"/>
    <col min="6914" max="6914" width="6.375" style="74" customWidth="1"/>
    <col min="6915" max="6915" width="33.5" style="74" customWidth="1"/>
    <col min="6916" max="6916" width="7.125" style="74" customWidth="1"/>
    <col min="6917" max="6917" width="21.125" style="74" customWidth="1"/>
    <col min="6918" max="6918" width="10" style="74" customWidth="1"/>
    <col min="6919" max="6919" width="15.25" style="74" customWidth="1"/>
    <col min="6920" max="6920" width="2.375" style="74" customWidth="1"/>
    <col min="6921" max="6921" width="5.375" style="74" customWidth="1"/>
    <col min="6922" max="6922" width="1.5" style="74" customWidth="1"/>
    <col min="6923" max="6923" width="2.125" style="74" customWidth="1"/>
    <col min="6924" max="6924" width="1.125" style="74" customWidth="1"/>
    <col min="6925" max="7167" width="9" style="74"/>
    <col min="7168" max="7168" width="10" style="74" bestFit="1" customWidth="1"/>
    <col min="7169" max="7169" width="6.25" style="74" customWidth="1"/>
    <col min="7170" max="7170" width="6.375" style="74" customWidth="1"/>
    <col min="7171" max="7171" width="33.5" style="74" customWidth="1"/>
    <col min="7172" max="7172" width="7.125" style="74" customWidth="1"/>
    <col min="7173" max="7173" width="21.125" style="74" customWidth="1"/>
    <col min="7174" max="7174" width="10" style="74" customWidth="1"/>
    <col min="7175" max="7175" width="15.25" style="74" customWidth="1"/>
    <col min="7176" max="7176" width="2.375" style="74" customWidth="1"/>
    <col min="7177" max="7177" width="5.375" style="74" customWidth="1"/>
    <col min="7178" max="7178" width="1.5" style="74" customWidth="1"/>
    <col min="7179" max="7179" width="2.125" style="74" customWidth="1"/>
    <col min="7180" max="7180" width="1.125" style="74" customWidth="1"/>
    <col min="7181" max="7423" width="9" style="74"/>
    <col min="7424" max="7424" width="10" style="74" bestFit="1" customWidth="1"/>
    <col min="7425" max="7425" width="6.25" style="74" customWidth="1"/>
    <col min="7426" max="7426" width="6.375" style="74" customWidth="1"/>
    <col min="7427" max="7427" width="33.5" style="74" customWidth="1"/>
    <col min="7428" max="7428" width="7.125" style="74" customWidth="1"/>
    <col min="7429" max="7429" width="21.125" style="74" customWidth="1"/>
    <col min="7430" max="7430" width="10" style="74" customWidth="1"/>
    <col min="7431" max="7431" width="15.25" style="74" customWidth="1"/>
    <col min="7432" max="7432" width="2.375" style="74" customWidth="1"/>
    <col min="7433" max="7433" width="5.375" style="74" customWidth="1"/>
    <col min="7434" max="7434" width="1.5" style="74" customWidth="1"/>
    <col min="7435" max="7435" width="2.125" style="74" customWidth="1"/>
    <col min="7436" max="7436" width="1.125" style="74" customWidth="1"/>
    <col min="7437" max="7679" width="9" style="74"/>
    <col min="7680" max="7680" width="10" style="74" bestFit="1" customWidth="1"/>
    <col min="7681" max="7681" width="6.25" style="74" customWidth="1"/>
    <col min="7682" max="7682" width="6.375" style="74" customWidth="1"/>
    <col min="7683" max="7683" width="33.5" style="74" customWidth="1"/>
    <col min="7684" max="7684" width="7.125" style="74" customWidth="1"/>
    <col min="7685" max="7685" width="21.125" style="74" customWidth="1"/>
    <col min="7686" max="7686" width="10" style="74" customWidth="1"/>
    <col min="7687" max="7687" width="15.25" style="74" customWidth="1"/>
    <col min="7688" max="7688" width="2.375" style="74" customWidth="1"/>
    <col min="7689" max="7689" width="5.375" style="74" customWidth="1"/>
    <col min="7690" max="7690" width="1.5" style="74" customWidth="1"/>
    <col min="7691" max="7691" width="2.125" style="74" customWidth="1"/>
    <col min="7692" max="7692" width="1.125" style="74" customWidth="1"/>
    <col min="7693" max="7935" width="9" style="74"/>
    <col min="7936" max="7936" width="10" style="74" bestFit="1" customWidth="1"/>
    <col min="7937" max="7937" width="6.25" style="74" customWidth="1"/>
    <col min="7938" max="7938" width="6.375" style="74" customWidth="1"/>
    <col min="7939" max="7939" width="33.5" style="74" customWidth="1"/>
    <col min="7940" max="7940" width="7.125" style="74" customWidth="1"/>
    <col min="7941" max="7941" width="21.125" style="74" customWidth="1"/>
    <col min="7942" max="7942" width="10" style="74" customWidth="1"/>
    <col min="7943" max="7943" width="15.25" style="74" customWidth="1"/>
    <col min="7944" max="7944" width="2.375" style="74" customWidth="1"/>
    <col min="7945" max="7945" width="5.375" style="74" customWidth="1"/>
    <col min="7946" max="7946" width="1.5" style="74" customWidth="1"/>
    <col min="7947" max="7947" width="2.125" style="74" customWidth="1"/>
    <col min="7948" max="7948" width="1.125" style="74" customWidth="1"/>
    <col min="7949" max="8191" width="9" style="74"/>
    <col min="8192" max="8192" width="10" style="74" bestFit="1" customWidth="1"/>
    <col min="8193" max="8193" width="6.25" style="74" customWidth="1"/>
    <col min="8194" max="8194" width="6.375" style="74" customWidth="1"/>
    <col min="8195" max="8195" width="33.5" style="74" customWidth="1"/>
    <col min="8196" max="8196" width="7.125" style="74" customWidth="1"/>
    <col min="8197" max="8197" width="21.125" style="74" customWidth="1"/>
    <col min="8198" max="8198" width="10" style="74" customWidth="1"/>
    <col min="8199" max="8199" width="15.25" style="74" customWidth="1"/>
    <col min="8200" max="8200" width="2.375" style="74" customWidth="1"/>
    <col min="8201" max="8201" width="5.375" style="74" customWidth="1"/>
    <col min="8202" max="8202" width="1.5" style="74" customWidth="1"/>
    <col min="8203" max="8203" width="2.125" style="74" customWidth="1"/>
    <col min="8204" max="8204" width="1.125" style="74" customWidth="1"/>
    <col min="8205" max="8447" width="9" style="74"/>
    <col min="8448" max="8448" width="10" style="74" bestFit="1" customWidth="1"/>
    <col min="8449" max="8449" width="6.25" style="74" customWidth="1"/>
    <col min="8450" max="8450" width="6.375" style="74" customWidth="1"/>
    <col min="8451" max="8451" width="33.5" style="74" customWidth="1"/>
    <col min="8452" max="8452" width="7.125" style="74" customWidth="1"/>
    <col min="8453" max="8453" width="21.125" style="74" customWidth="1"/>
    <col min="8454" max="8454" width="10" style="74" customWidth="1"/>
    <col min="8455" max="8455" width="15.25" style="74" customWidth="1"/>
    <col min="8456" max="8456" width="2.375" style="74" customWidth="1"/>
    <col min="8457" max="8457" width="5.375" style="74" customWidth="1"/>
    <col min="8458" max="8458" width="1.5" style="74" customWidth="1"/>
    <col min="8459" max="8459" width="2.125" style="74" customWidth="1"/>
    <col min="8460" max="8460" width="1.125" style="74" customWidth="1"/>
    <col min="8461" max="8703" width="9" style="74"/>
    <col min="8704" max="8704" width="10" style="74" bestFit="1" customWidth="1"/>
    <col min="8705" max="8705" width="6.25" style="74" customWidth="1"/>
    <col min="8706" max="8706" width="6.375" style="74" customWidth="1"/>
    <col min="8707" max="8707" width="33.5" style="74" customWidth="1"/>
    <col min="8708" max="8708" width="7.125" style="74" customWidth="1"/>
    <col min="8709" max="8709" width="21.125" style="74" customWidth="1"/>
    <col min="8710" max="8710" width="10" style="74" customWidth="1"/>
    <col min="8711" max="8711" width="15.25" style="74" customWidth="1"/>
    <col min="8712" max="8712" width="2.375" style="74" customWidth="1"/>
    <col min="8713" max="8713" width="5.375" style="74" customWidth="1"/>
    <col min="8714" max="8714" width="1.5" style="74" customWidth="1"/>
    <col min="8715" max="8715" width="2.125" style="74" customWidth="1"/>
    <col min="8716" max="8716" width="1.125" style="74" customWidth="1"/>
    <col min="8717" max="8959" width="9" style="74"/>
    <col min="8960" max="8960" width="10" style="74" bestFit="1" customWidth="1"/>
    <col min="8961" max="8961" width="6.25" style="74" customWidth="1"/>
    <col min="8962" max="8962" width="6.375" style="74" customWidth="1"/>
    <col min="8963" max="8963" width="33.5" style="74" customWidth="1"/>
    <col min="8964" max="8964" width="7.125" style="74" customWidth="1"/>
    <col min="8965" max="8965" width="21.125" style="74" customWidth="1"/>
    <col min="8966" max="8966" width="10" style="74" customWidth="1"/>
    <col min="8967" max="8967" width="15.25" style="74" customWidth="1"/>
    <col min="8968" max="8968" width="2.375" style="74" customWidth="1"/>
    <col min="8969" max="8969" width="5.375" style="74" customWidth="1"/>
    <col min="8970" max="8970" width="1.5" style="74" customWidth="1"/>
    <col min="8971" max="8971" width="2.125" style="74" customWidth="1"/>
    <col min="8972" max="8972" width="1.125" style="74" customWidth="1"/>
    <col min="8973" max="9215" width="9" style="74"/>
    <col min="9216" max="9216" width="10" style="74" bestFit="1" customWidth="1"/>
    <col min="9217" max="9217" width="6.25" style="74" customWidth="1"/>
    <col min="9218" max="9218" width="6.375" style="74" customWidth="1"/>
    <col min="9219" max="9219" width="33.5" style="74" customWidth="1"/>
    <col min="9220" max="9220" width="7.125" style="74" customWidth="1"/>
    <col min="9221" max="9221" width="21.125" style="74" customWidth="1"/>
    <col min="9222" max="9222" width="10" style="74" customWidth="1"/>
    <col min="9223" max="9223" width="15.25" style="74" customWidth="1"/>
    <col min="9224" max="9224" width="2.375" style="74" customWidth="1"/>
    <col min="9225" max="9225" width="5.375" style="74" customWidth="1"/>
    <col min="9226" max="9226" width="1.5" style="74" customWidth="1"/>
    <col min="9227" max="9227" width="2.125" style="74" customWidth="1"/>
    <col min="9228" max="9228" width="1.125" style="74" customWidth="1"/>
    <col min="9229" max="9471" width="9" style="74"/>
    <col min="9472" max="9472" width="10" style="74" bestFit="1" customWidth="1"/>
    <col min="9473" max="9473" width="6.25" style="74" customWidth="1"/>
    <col min="9474" max="9474" width="6.375" style="74" customWidth="1"/>
    <col min="9475" max="9475" width="33.5" style="74" customWidth="1"/>
    <col min="9476" max="9476" width="7.125" style="74" customWidth="1"/>
    <col min="9477" max="9477" width="21.125" style="74" customWidth="1"/>
    <col min="9478" max="9478" width="10" style="74" customWidth="1"/>
    <col min="9479" max="9479" width="15.25" style="74" customWidth="1"/>
    <col min="9480" max="9480" width="2.375" style="74" customWidth="1"/>
    <col min="9481" max="9481" width="5.375" style="74" customWidth="1"/>
    <col min="9482" max="9482" width="1.5" style="74" customWidth="1"/>
    <col min="9483" max="9483" width="2.125" style="74" customWidth="1"/>
    <col min="9484" max="9484" width="1.125" style="74" customWidth="1"/>
    <col min="9485" max="9727" width="9" style="74"/>
    <col min="9728" max="9728" width="10" style="74" bestFit="1" customWidth="1"/>
    <col min="9729" max="9729" width="6.25" style="74" customWidth="1"/>
    <col min="9730" max="9730" width="6.375" style="74" customWidth="1"/>
    <col min="9731" max="9731" width="33.5" style="74" customWidth="1"/>
    <col min="9732" max="9732" width="7.125" style="74" customWidth="1"/>
    <col min="9733" max="9733" width="21.125" style="74" customWidth="1"/>
    <col min="9734" max="9734" width="10" style="74" customWidth="1"/>
    <col min="9735" max="9735" width="15.25" style="74" customWidth="1"/>
    <col min="9736" max="9736" width="2.375" style="74" customWidth="1"/>
    <col min="9737" max="9737" width="5.375" style="74" customWidth="1"/>
    <col min="9738" max="9738" width="1.5" style="74" customWidth="1"/>
    <col min="9739" max="9739" width="2.125" style="74" customWidth="1"/>
    <col min="9740" max="9740" width="1.125" style="74" customWidth="1"/>
    <col min="9741" max="9983" width="9" style="74"/>
    <col min="9984" max="9984" width="10" style="74" bestFit="1" customWidth="1"/>
    <col min="9985" max="9985" width="6.25" style="74" customWidth="1"/>
    <col min="9986" max="9986" width="6.375" style="74" customWidth="1"/>
    <col min="9987" max="9987" width="33.5" style="74" customWidth="1"/>
    <col min="9988" max="9988" width="7.125" style="74" customWidth="1"/>
    <col min="9989" max="9989" width="21.125" style="74" customWidth="1"/>
    <col min="9990" max="9990" width="10" style="74" customWidth="1"/>
    <col min="9991" max="9991" width="15.25" style="74" customWidth="1"/>
    <col min="9992" max="9992" width="2.375" style="74" customWidth="1"/>
    <col min="9993" max="9993" width="5.375" style="74" customWidth="1"/>
    <col min="9994" max="9994" width="1.5" style="74" customWidth="1"/>
    <col min="9995" max="9995" width="2.125" style="74" customWidth="1"/>
    <col min="9996" max="9996" width="1.125" style="74" customWidth="1"/>
    <col min="9997" max="10239" width="9" style="74"/>
    <col min="10240" max="10240" width="10" style="74" bestFit="1" customWidth="1"/>
    <col min="10241" max="10241" width="6.25" style="74" customWidth="1"/>
    <col min="10242" max="10242" width="6.375" style="74" customWidth="1"/>
    <col min="10243" max="10243" width="33.5" style="74" customWidth="1"/>
    <col min="10244" max="10244" width="7.125" style="74" customWidth="1"/>
    <col min="10245" max="10245" width="21.125" style="74" customWidth="1"/>
    <col min="10246" max="10246" width="10" style="74" customWidth="1"/>
    <col min="10247" max="10247" width="15.25" style="74" customWidth="1"/>
    <col min="10248" max="10248" width="2.375" style="74" customWidth="1"/>
    <col min="10249" max="10249" width="5.375" style="74" customWidth="1"/>
    <col min="10250" max="10250" width="1.5" style="74" customWidth="1"/>
    <col min="10251" max="10251" width="2.125" style="74" customWidth="1"/>
    <col min="10252" max="10252" width="1.125" style="74" customWidth="1"/>
    <col min="10253" max="10495" width="9" style="74"/>
    <col min="10496" max="10496" width="10" style="74" bestFit="1" customWidth="1"/>
    <col min="10497" max="10497" width="6.25" style="74" customWidth="1"/>
    <col min="10498" max="10498" width="6.375" style="74" customWidth="1"/>
    <col min="10499" max="10499" width="33.5" style="74" customWidth="1"/>
    <col min="10500" max="10500" width="7.125" style="74" customWidth="1"/>
    <col min="10501" max="10501" width="21.125" style="74" customWidth="1"/>
    <col min="10502" max="10502" width="10" style="74" customWidth="1"/>
    <col min="10503" max="10503" width="15.25" style="74" customWidth="1"/>
    <col min="10504" max="10504" width="2.375" style="74" customWidth="1"/>
    <col min="10505" max="10505" width="5.375" style="74" customWidth="1"/>
    <col min="10506" max="10506" width="1.5" style="74" customWidth="1"/>
    <col min="10507" max="10507" width="2.125" style="74" customWidth="1"/>
    <col min="10508" max="10508" width="1.125" style="74" customWidth="1"/>
    <col min="10509" max="10751" width="9" style="74"/>
    <col min="10752" max="10752" width="10" style="74" bestFit="1" customWidth="1"/>
    <col min="10753" max="10753" width="6.25" style="74" customWidth="1"/>
    <col min="10754" max="10754" width="6.375" style="74" customWidth="1"/>
    <col min="10755" max="10755" width="33.5" style="74" customWidth="1"/>
    <col min="10756" max="10756" width="7.125" style="74" customWidth="1"/>
    <col min="10757" max="10757" width="21.125" style="74" customWidth="1"/>
    <col min="10758" max="10758" width="10" style="74" customWidth="1"/>
    <col min="10759" max="10759" width="15.25" style="74" customWidth="1"/>
    <col min="10760" max="10760" width="2.375" style="74" customWidth="1"/>
    <col min="10761" max="10761" width="5.375" style="74" customWidth="1"/>
    <col min="10762" max="10762" width="1.5" style="74" customWidth="1"/>
    <col min="10763" max="10763" width="2.125" style="74" customWidth="1"/>
    <col min="10764" max="10764" width="1.125" style="74" customWidth="1"/>
    <col min="10765" max="11007" width="9" style="74"/>
    <col min="11008" max="11008" width="10" style="74" bestFit="1" customWidth="1"/>
    <col min="11009" max="11009" width="6.25" style="74" customWidth="1"/>
    <col min="11010" max="11010" width="6.375" style="74" customWidth="1"/>
    <col min="11011" max="11011" width="33.5" style="74" customWidth="1"/>
    <col min="11012" max="11012" width="7.125" style="74" customWidth="1"/>
    <col min="11013" max="11013" width="21.125" style="74" customWidth="1"/>
    <col min="11014" max="11014" width="10" style="74" customWidth="1"/>
    <col min="11015" max="11015" width="15.25" style="74" customWidth="1"/>
    <col min="11016" max="11016" width="2.375" style="74" customWidth="1"/>
    <col min="11017" max="11017" width="5.375" style="74" customWidth="1"/>
    <col min="11018" max="11018" width="1.5" style="74" customWidth="1"/>
    <col min="11019" max="11019" width="2.125" style="74" customWidth="1"/>
    <col min="11020" max="11020" width="1.125" style="74" customWidth="1"/>
    <col min="11021" max="11263" width="9" style="74"/>
    <col min="11264" max="11264" width="10" style="74" bestFit="1" customWidth="1"/>
    <col min="11265" max="11265" width="6.25" style="74" customWidth="1"/>
    <col min="11266" max="11266" width="6.375" style="74" customWidth="1"/>
    <col min="11267" max="11267" width="33.5" style="74" customWidth="1"/>
    <col min="11268" max="11268" width="7.125" style="74" customWidth="1"/>
    <col min="11269" max="11269" width="21.125" style="74" customWidth="1"/>
    <col min="11270" max="11270" width="10" style="74" customWidth="1"/>
    <col min="11271" max="11271" width="15.25" style="74" customWidth="1"/>
    <col min="11272" max="11272" width="2.375" style="74" customWidth="1"/>
    <col min="11273" max="11273" width="5.375" style="74" customWidth="1"/>
    <col min="11274" max="11274" width="1.5" style="74" customWidth="1"/>
    <col min="11275" max="11275" width="2.125" style="74" customWidth="1"/>
    <col min="11276" max="11276" width="1.125" style="74" customWidth="1"/>
    <col min="11277" max="11519" width="9" style="74"/>
    <col min="11520" max="11520" width="10" style="74" bestFit="1" customWidth="1"/>
    <col min="11521" max="11521" width="6.25" style="74" customWidth="1"/>
    <col min="11522" max="11522" width="6.375" style="74" customWidth="1"/>
    <col min="11523" max="11523" width="33.5" style="74" customWidth="1"/>
    <col min="11524" max="11524" width="7.125" style="74" customWidth="1"/>
    <col min="11525" max="11525" width="21.125" style="74" customWidth="1"/>
    <col min="11526" max="11526" width="10" style="74" customWidth="1"/>
    <col min="11527" max="11527" width="15.25" style="74" customWidth="1"/>
    <col min="11528" max="11528" width="2.375" style="74" customWidth="1"/>
    <col min="11529" max="11529" width="5.375" style="74" customWidth="1"/>
    <col min="11530" max="11530" width="1.5" style="74" customWidth="1"/>
    <col min="11531" max="11531" width="2.125" style="74" customWidth="1"/>
    <col min="11532" max="11532" width="1.125" style="74" customWidth="1"/>
    <col min="11533" max="11775" width="9" style="74"/>
    <col min="11776" max="11776" width="10" style="74" bestFit="1" customWidth="1"/>
    <col min="11777" max="11777" width="6.25" style="74" customWidth="1"/>
    <col min="11778" max="11778" width="6.375" style="74" customWidth="1"/>
    <col min="11779" max="11779" width="33.5" style="74" customWidth="1"/>
    <col min="11780" max="11780" width="7.125" style="74" customWidth="1"/>
    <col min="11781" max="11781" width="21.125" style="74" customWidth="1"/>
    <col min="11782" max="11782" width="10" style="74" customWidth="1"/>
    <col min="11783" max="11783" width="15.25" style="74" customWidth="1"/>
    <col min="11784" max="11784" width="2.375" style="74" customWidth="1"/>
    <col min="11785" max="11785" width="5.375" style="74" customWidth="1"/>
    <col min="11786" max="11786" width="1.5" style="74" customWidth="1"/>
    <col min="11787" max="11787" width="2.125" style="74" customWidth="1"/>
    <col min="11788" max="11788" width="1.125" style="74" customWidth="1"/>
    <col min="11789" max="12031" width="9" style="74"/>
    <col min="12032" max="12032" width="10" style="74" bestFit="1" customWidth="1"/>
    <col min="12033" max="12033" width="6.25" style="74" customWidth="1"/>
    <col min="12034" max="12034" width="6.375" style="74" customWidth="1"/>
    <col min="12035" max="12035" width="33.5" style="74" customWidth="1"/>
    <col min="12036" max="12036" width="7.125" style="74" customWidth="1"/>
    <col min="12037" max="12037" width="21.125" style="74" customWidth="1"/>
    <col min="12038" max="12038" width="10" style="74" customWidth="1"/>
    <col min="12039" max="12039" width="15.25" style="74" customWidth="1"/>
    <col min="12040" max="12040" width="2.375" style="74" customWidth="1"/>
    <col min="12041" max="12041" width="5.375" style="74" customWidth="1"/>
    <col min="12042" max="12042" width="1.5" style="74" customWidth="1"/>
    <col min="12043" max="12043" width="2.125" style="74" customWidth="1"/>
    <col min="12044" max="12044" width="1.125" style="74" customWidth="1"/>
    <col min="12045" max="12287" width="9" style="74"/>
    <col min="12288" max="12288" width="10" style="74" bestFit="1" customWidth="1"/>
    <col min="12289" max="12289" width="6.25" style="74" customWidth="1"/>
    <col min="12290" max="12290" width="6.375" style="74" customWidth="1"/>
    <col min="12291" max="12291" width="33.5" style="74" customWidth="1"/>
    <col min="12292" max="12292" width="7.125" style="74" customWidth="1"/>
    <col min="12293" max="12293" width="21.125" style="74" customWidth="1"/>
    <col min="12294" max="12294" width="10" style="74" customWidth="1"/>
    <col min="12295" max="12295" width="15.25" style="74" customWidth="1"/>
    <col min="12296" max="12296" width="2.375" style="74" customWidth="1"/>
    <col min="12297" max="12297" width="5.375" style="74" customWidth="1"/>
    <col min="12298" max="12298" width="1.5" style="74" customWidth="1"/>
    <col min="12299" max="12299" width="2.125" style="74" customWidth="1"/>
    <col min="12300" max="12300" width="1.125" style="74" customWidth="1"/>
    <col min="12301" max="12543" width="9" style="74"/>
    <col min="12544" max="12544" width="10" style="74" bestFit="1" customWidth="1"/>
    <col min="12545" max="12545" width="6.25" style="74" customWidth="1"/>
    <col min="12546" max="12546" width="6.375" style="74" customWidth="1"/>
    <col min="12547" max="12547" width="33.5" style="74" customWidth="1"/>
    <col min="12548" max="12548" width="7.125" style="74" customWidth="1"/>
    <col min="12549" max="12549" width="21.125" style="74" customWidth="1"/>
    <col min="12550" max="12550" width="10" style="74" customWidth="1"/>
    <col min="12551" max="12551" width="15.25" style="74" customWidth="1"/>
    <col min="12552" max="12552" width="2.375" style="74" customWidth="1"/>
    <col min="12553" max="12553" width="5.375" style="74" customWidth="1"/>
    <col min="12554" max="12554" width="1.5" style="74" customWidth="1"/>
    <col min="12555" max="12555" width="2.125" style="74" customWidth="1"/>
    <col min="12556" max="12556" width="1.125" style="74" customWidth="1"/>
    <col min="12557" max="12799" width="9" style="74"/>
    <col min="12800" max="12800" width="10" style="74" bestFit="1" customWidth="1"/>
    <col min="12801" max="12801" width="6.25" style="74" customWidth="1"/>
    <col min="12802" max="12802" width="6.375" style="74" customWidth="1"/>
    <col min="12803" max="12803" width="33.5" style="74" customWidth="1"/>
    <col min="12804" max="12804" width="7.125" style="74" customWidth="1"/>
    <col min="12805" max="12805" width="21.125" style="74" customWidth="1"/>
    <col min="12806" max="12806" width="10" style="74" customWidth="1"/>
    <col min="12807" max="12807" width="15.25" style="74" customWidth="1"/>
    <col min="12808" max="12808" width="2.375" style="74" customWidth="1"/>
    <col min="12809" max="12809" width="5.375" style="74" customWidth="1"/>
    <col min="12810" max="12810" width="1.5" style="74" customWidth="1"/>
    <col min="12811" max="12811" width="2.125" style="74" customWidth="1"/>
    <col min="12812" max="12812" width="1.125" style="74" customWidth="1"/>
    <col min="12813" max="13055" width="9" style="74"/>
    <col min="13056" max="13056" width="10" style="74" bestFit="1" customWidth="1"/>
    <col min="13057" max="13057" width="6.25" style="74" customWidth="1"/>
    <col min="13058" max="13058" width="6.375" style="74" customWidth="1"/>
    <col min="13059" max="13059" width="33.5" style="74" customWidth="1"/>
    <col min="13060" max="13060" width="7.125" style="74" customWidth="1"/>
    <col min="13061" max="13061" width="21.125" style="74" customWidth="1"/>
    <col min="13062" max="13062" width="10" style="74" customWidth="1"/>
    <col min="13063" max="13063" width="15.25" style="74" customWidth="1"/>
    <col min="13064" max="13064" width="2.375" style="74" customWidth="1"/>
    <col min="13065" max="13065" width="5.375" style="74" customWidth="1"/>
    <col min="13066" max="13066" width="1.5" style="74" customWidth="1"/>
    <col min="13067" max="13067" width="2.125" style="74" customWidth="1"/>
    <col min="13068" max="13068" width="1.125" style="74" customWidth="1"/>
    <col min="13069" max="13311" width="9" style="74"/>
    <col min="13312" max="13312" width="10" style="74" bestFit="1" customWidth="1"/>
    <col min="13313" max="13313" width="6.25" style="74" customWidth="1"/>
    <col min="13314" max="13314" width="6.375" style="74" customWidth="1"/>
    <col min="13315" max="13315" width="33.5" style="74" customWidth="1"/>
    <col min="13316" max="13316" width="7.125" style="74" customWidth="1"/>
    <col min="13317" max="13317" width="21.125" style="74" customWidth="1"/>
    <col min="13318" max="13318" width="10" style="74" customWidth="1"/>
    <col min="13319" max="13319" width="15.25" style="74" customWidth="1"/>
    <col min="13320" max="13320" width="2.375" style="74" customWidth="1"/>
    <col min="13321" max="13321" width="5.375" style="74" customWidth="1"/>
    <col min="13322" max="13322" width="1.5" style="74" customWidth="1"/>
    <col min="13323" max="13323" width="2.125" style="74" customWidth="1"/>
    <col min="13324" max="13324" width="1.125" style="74" customWidth="1"/>
    <col min="13325" max="13567" width="9" style="74"/>
    <col min="13568" max="13568" width="10" style="74" bestFit="1" customWidth="1"/>
    <col min="13569" max="13569" width="6.25" style="74" customWidth="1"/>
    <col min="13570" max="13570" width="6.375" style="74" customWidth="1"/>
    <col min="13571" max="13571" width="33.5" style="74" customWidth="1"/>
    <col min="13572" max="13572" width="7.125" style="74" customWidth="1"/>
    <col min="13573" max="13573" width="21.125" style="74" customWidth="1"/>
    <col min="13574" max="13574" width="10" style="74" customWidth="1"/>
    <col min="13575" max="13575" width="15.25" style="74" customWidth="1"/>
    <col min="13576" max="13576" width="2.375" style="74" customWidth="1"/>
    <col min="13577" max="13577" width="5.375" style="74" customWidth="1"/>
    <col min="13578" max="13578" width="1.5" style="74" customWidth="1"/>
    <col min="13579" max="13579" width="2.125" style="74" customWidth="1"/>
    <col min="13580" max="13580" width="1.125" style="74" customWidth="1"/>
    <col min="13581" max="13823" width="9" style="74"/>
    <col min="13824" max="13824" width="10" style="74" bestFit="1" customWidth="1"/>
    <col min="13825" max="13825" width="6.25" style="74" customWidth="1"/>
    <col min="13826" max="13826" width="6.375" style="74" customWidth="1"/>
    <col min="13827" max="13827" width="33.5" style="74" customWidth="1"/>
    <col min="13828" max="13828" width="7.125" style="74" customWidth="1"/>
    <col min="13829" max="13829" width="21.125" style="74" customWidth="1"/>
    <col min="13830" max="13830" width="10" style="74" customWidth="1"/>
    <col min="13831" max="13831" width="15.25" style="74" customWidth="1"/>
    <col min="13832" max="13832" width="2.375" style="74" customWidth="1"/>
    <col min="13833" max="13833" width="5.375" style="74" customWidth="1"/>
    <col min="13834" max="13834" width="1.5" style="74" customWidth="1"/>
    <col min="13835" max="13835" width="2.125" style="74" customWidth="1"/>
    <col min="13836" max="13836" width="1.125" style="74" customWidth="1"/>
    <col min="13837" max="14079" width="9" style="74"/>
    <col min="14080" max="14080" width="10" style="74" bestFit="1" customWidth="1"/>
    <col min="14081" max="14081" width="6.25" style="74" customWidth="1"/>
    <col min="14082" max="14082" width="6.375" style="74" customWidth="1"/>
    <col min="14083" max="14083" width="33.5" style="74" customWidth="1"/>
    <col min="14084" max="14084" width="7.125" style="74" customWidth="1"/>
    <col min="14085" max="14085" width="21.125" style="74" customWidth="1"/>
    <col min="14086" max="14086" width="10" style="74" customWidth="1"/>
    <col min="14087" max="14087" width="15.25" style="74" customWidth="1"/>
    <col min="14088" max="14088" width="2.375" style="74" customWidth="1"/>
    <col min="14089" max="14089" width="5.375" style="74" customWidth="1"/>
    <col min="14090" max="14090" width="1.5" style="74" customWidth="1"/>
    <col min="14091" max="14091" width="2.125" style="74" customWidth="1"/>
    <col min="14092" max="14092" width="1.125" style="74" customWidth="1"/>
    <col min="14093" max="14335" width="9" style="74"/>
    <col min="14336" max="14336" width="10" style="74" bestFit="1" customWidth="1"/>
    <col min="14337" max="14337" width="6.25" style="74" customWidth="1"/>
    <col min="14338" max="14338" width="6.375" style="74" customWidth="1"/>
    <col min="14339" max="14339" width="33.5" style="74" customWidth="1"/>
    <col min="14340" max="14340" width="7.125" style="74" customWidth="1"/>
    <col min="14341" max="14341" width="21.125" style="74" customWidth="1"/>
    <col min="14342" max="14342" width="10" style="74" customWidth="1"/>
    <col min="14343" max="14343" width="15.25" style="74" customWidth="1"/>
    <col min="14344" max="14344" width="2.375" style="74" customWidth="1"/>
    <col min="14345" max="14345" width="5.375" style="74" customWidth="1"/>
    <col min="14346" max="14346" width="1.5" style="74" customWidth="1"/>
    <col min="14347" max="14347" width="2.125" style="74" customWidth="1"/>
    <col min="14348" max="14348" width="1.125" style="74" customWidth="1"/>
    <col min="14349" max="14591" width="9" style="74"/>
    <col min="14592" max="14592" width="10" style="74" bestFit="1" customWidth="1"/>
    <col min="14593" max="14593" width="6.25" style="74" customWidth="1"/>
    <col min="14594" max="14594" width="6.375" style="74" customWidth="1"/>
    <col min="14595" max="14595" width="33.5" style="74" customWidth="1"/>
    <col min="14596" max="14596" width="7.125" style="74" customWidth="1"/>
    <col min="14597" max="14597" width="21.125" style="74" customWidth="1"/>
    <col min="14598" max="14598" width="10" style="74" customWidth="1"/>
    <col min="14599" max="14599" width="15.25" style="74" customWidth="1"/>
    <col min="14600" max="14600" width="2.375" style="74" customWidth="1"/>
    <col min="14601" max="14601" width="5.375" style="74" customWidth="1"/>
    <col min="14602" max="14602" width="1.5" style="74" customWidth="1"/>
    <col min="14603" max="14603" width="2.125" style="74" customWidth="1"/>
    <col min="14604" max="14604" width="1.125" style="74" customWidth="1"/>
    <col min="14605" max="14847" width="9" style="74"/>
    <col min="14848" max="14848" width="10" style="74" bestFit="1" customWidth="1"/>
    <col min="14849" max="14849" width="6.25" style="74" customWidth="1"/>
    <col min="14850" max="14850" width="6.375" style="74" customWidth="1"/>
    <col min="14851" max="14851" width="33.5" style="74" customWidth="1"/>
    <col min="14852" max="14852" width="7.125" style="74" customWidth="1"/>
    <col min="14853" max="14853" width="21.125" style="74" customWidth="1"/>
    <col min="14854" max="14854" width="10" style="74" customWidth="1"/>
    <col min="14855" max="14855" width="15.25" style="74" customWidth="1"/>
    <col min="14856" max="14856" width="2.375" style="74" customWidth="1"/>
    <col min="14857" max="14857" width="5.375" style="74" customWidth="1"/>
    <col min="14858" max="14858" width="1.5" style="74" customWidth="1"/>
    <col min="14859" max="14859" width="2.125" style="74" customWidth="1"/>
    <col min="14860" max="14860" width="1.125" style="74" customWidth="1"/>
    <col min="14861" max="15103" width="9" style="74"/>
    <col min="15104" max="15104" width="10" style="74" bestFit="1" customWidth="1"/>
    <col min="15105" max="15105" width="6.25" style="74" customWidth="1"/>
    <col min="15106" max="15106" width="6.375" style="74" customWidth="1"/>
    <col min="15107" max="15107" width="33.5" style="74" customWidth="1"/>
    <col min="15108" max="15108" width="7.125" style="74" customWidth="1"/>
    <col min="15109" max="15109" width="21.125" style="74" customWidth="1"/>
    <col min="15110" max="15110" width="10" style="74" customWidth="1"/>
    <col min="15111" max="15111" width="15.25" style="74" customWidth="1"/>
    <col min="15112" max="15112" width="2.375" style="74" customWidth="1"/>
    <col min="15113" max="15113" width="5.375" style="74" customWidth="1"/>
    <col min="15114" max="15114" width="1.5" style="74" customWidth="1"/>
    <col min="15115" max="15115" width="2.125" style="74" customWidth="1"/>
    <col min="15116" max="15116" width="1.125" style="74" customWidth="1"/>
    <col min="15117" max="15359" width="9" style="74"/>
    <col min="15360" max="15360" width="10" style="74" bestFit="1" customWidth="1"/>
    <col min="15361" max="15361" width="6.25" style="74" customWidth="1"/>
    <col min="15362" max="15362" width="6.375" style="74" customWidth="1"/>
    <col min="15363" max="15363" width="33.5" style="74" customWidth="1"/>
    <col min="15364" max="15364" width="7.125" style="74" customWidth="1"/>
    <col min="15365" max="15365" width="21.125" style="74" customWidth="1"/>
    <col min="15366" max="15366" width="10" style="74" customWidth="1"/>
    <col min="15367" max="15367" width="15.25" style="74" customWidth="1"/>
    <col min="15368" max="15368" width="2.375" style="74" customWidth="1"/>
    <col min="15369" max="15369" width="5.375" style="74" customWidth="1"/>
    <col min="15370" max="15370" width="1.5" style="74" customWidth="1"/>
    <col min="15371" max="15371" width="2.125" style="74" customWidth="1"/>
    <col min="15372" max="15372" width="1.125" style="74" customWidth="1"/>
    <col min="15373" max="15615" width="9" style="74"/>
    <col min="15616" max="15616" width="10" style="74" bestFit="1" customWidth="1"/>
    <col min="15617" max="15617" width="6.25" style="74" customWidth="1"/>
    <col min="15618" max="15618" width="6.375" style="74" customWidth="1"/>
    <col min="15619" max="15619" width="33.5" style="74" customWidth="1"/>
    <col min="15620" max="15620" width="7.125" style="74" customWidth="1"/>
    <col min="15621" max="15621" width="21.125" style="74" customWidth="1"/>
    <col min="15622" max="15622" width="10" style="74" customWidth="1"/>
    <col min="15623" max="15623" width="15.25" style="74" customWidth="1"/>
    <col min="15624" max="15624" width="2.375" style="74" customWidth="1"/>
    <col min="15625" max="15625" width="5.375" style="74" customWidth="1"/>
    <col min="15626" max="15626" width="1.5" style="74" customWidth="1"/>
    <col min="15627" max="15627" width="2.125" style="74" customWidth="1"/>
    <col min="15628" max="15628" width="1.125" style="74" customWidth="1"/>
    <col min="15629" max="15871" width="9" style="74"/>
    <col min="15872" max="15872" width="10" style="74" bestFit="1" customWidth="1"/>
    <col min="15873" max="15873" width="6.25" style="74" customWidth="1"/>
    <col min="15874" max="15874" width="6.375" style="74" customWidth="1"/>
    <col min="15875" max="15875" width="33.5" style="74" customWidth="1"/>
    <col min="15876" max="15876" width="7.125" style="74" customWidth="1"/>
    <col min="15877" max="15877" width="21.125" style="74" customWidth="1"/>
    <col min="15878" max="15878" width="10" style="74" customWidth="1"/>
    <col min="15879" max="15879" width="15.25" style="74" customWidth="1"/>
    <col min="15880" max="15880" width="2.375" style="74" customWidth="1"/>
    <col min="15881" max="15881" width="5.375" style="74" customWidth="1"/>
    <col min="15882" max="15882" width="1.5" style="74" customWidth="1"/>
    <col min="15883" max="15883" width="2.125" style="74" customWidth="1"/>
    <col min="15884" max="15884" width="1.125" style="74" customWidth="1"/>
    <col min="15885" max="16127" width="9" style="74"/>
    <col min="16128" max="16128" width="10" style="74" bestFit="1" customWidth="1"/>
    <col min="16129" max="16129" width="6.25" style="74" customWidth="1"/>
    <col min="16130" max="16130" width="6.375" style="74" customWidth="1"/>
    <col min="16131" max="16131" width="33.5" style="74" customWidth="1"/>
    <col min="16132" max="16132" width="7.125" style="74" customWidth="1"/>
    <col min="16133" max="16133" width="21.125" style="74" customWidth="1"/>
    <col min="16134" max="16134" width="10" style="74" customWidth="1"/>
    <col min="16135" max="16135" width="15.25" style="74" customWidth="1"/>
    <col min="16136" max="16136" width="2.375" style="74" customWidth="1"/>
    <col min="16137" max="16137" width="5.375" style="74" customWidth="1"/>
    <col min="16138" max="16138" width="1.5" style="74" customWidth="1"/>
    <col min="16139" max="16139" width="2.125" style="74" customWidth="1"/>
    <col min="16140" max="16140" width="1.125" style="74" customWidth="1"/>
    <col min="16141" max="16384" width="9" style="74"/>
  </cols>
  <sheetData>
    <row r="1" spans="1:26">
      <c r="B1" s="326" t="s">
        <v>28</v>
      </c>
      <c r="C1" s="326"/>
      <c r="D1" s="326"/>
      <c r="E1" s="326"/>
      <c r="F1" s="326"/>
      <c r="G1" s="326"/>
      <c r="H1" s="75"/>
      <c r="I1" s="75"/>
      <c r="J1" s="75"/>
      <c r="K1" s="75"/>
      <c r="L1" s="75"/>
      <c r="M1" s="75"/>
      <c r="N1" s="75"/>
      <c r="O1" s="75"/>
      <c r="P1" s="75"/>
      <c r="Q1" s="75"/>
      <c r="R1" s="75"/>
      <c r="S1" s="75"/>
    </row>
    <row r="2" spans="1:26" ht="21" customHeight="1" thickBot="1">
      <c r="B2" s="327"/>
      <c r="C2" s="327"/>
      <c r="D2" s="327"/>
      <c r="E2" s="327"/>
      <c r="F2" s="327"/>
      <c r="G2" s="327"/>
      <c r="H2" s="75"/>
      <c r="I2" s="76" t="s">
        <v>29</v>
      </c>
      <c r="J2" s="75"/>
      <c r="K2" s="75"/>
      <c r="L2" s="75"/>
      <c r="M2" s="75"/>
      <c r="N2" s="75"/>
      <c r="O2" s="75"/>
      <c r="P2" s="75"/>
      <c r="Q2" s="75"/>
      <c r="R2" s="75"/>
      <c r="S2" s="75"/>
    </row>
    <row r="3" spans="1:26" ht="26.25" customHeight="1" thickBot="1">
      <c r="B3" s="170" t="s">
        <v>30</v>
      </c>
      <c r="C3" s="328" t="str">
        <f>IF(基本入力!C2="","",基本入力!C2)</f>
        <v>平成29年度 第25回岩手県中学校春季バレーボール大会</v>
      </c>
      <c r="D3" s="329"/>
      <c r="E3" s="329"/>
      <c r="F3" s="329"/>
      <c r="G3" s="330"/>
      <c r="H3" s="75"/>
      <c r="I3" s="78" t="str">
        <f>IF(基本入力!$C$10="","",基本入力!$C$10)</f>
        <v/>
      </c>
      <c r="J3" s="75"/>
      <c r="K3" s="75"/>
      <c r="L3" s="75"/>
      <c r="M3" s="331" t="s">
        <v>31</v>
      </c>
      <c r="N3" s="332"/>
      <c r="O3" s="332"/>
      <c r="P3" s="332"/>
      <c r="Q3" s="333"/>
      <c r="R3" s="75"/>
      <c r="S3" s="75"/>
    </row>
    <row r="4" spans="1:26" ht="21" customHeight="1" thickBot="1">
      <c r="B4" s="77" t="s">
        <v>32</v>
      </c>
      <c r="C4" s="334" t="str">
        <f>IF(基本入力!$C$4="","",基本入力!$C$4)</f>
        <v/>
      </c>
      <c r="D4" s="335"/>
      <c r="E4" s="79" t="s">
        <v>33</v>
      </c>
      <c r="F4" s="336" t="str">
        <f>IF(基本入力!$C$7="","",基本入力!$C$7)</f>
        <v/>
      </c>
      <c r="G4" s="335"/>
      <c r="H4" s="75"/>
      <c r="I4" s="75"/>
      <c r="J4" s="75"/>
      <c r="K4" s="75"/>
      <c r="L4" s="75"/>
      <c r="M4" s="337" t="s">
        <v>34</v>
      </c>
      <c r="N4" s="338"/>
      <c r="O4" s="338"/>
      <c r="P4" s="338"/>
      <c r="Q4" s="339"/>
      <c r="R4" s="75"/>
      <c r="S4" s="75"/>
    </row>
    <row r="5" spans="1:26" ht="21" customHeight="1" thickBot="1">
      <c r="B5" s="80" t="s">
        <v>35</v>
      </c>
      <c r="C5" s="343" t="str">
        <f>IF(基本入力!$C$5="","",基本入力!$C$5)</f>
        <v/>
      </c>
      <c r="D5" s="344"/>
      <c r="E5" s="81" t="s">
        <v>36</v>
      </c>
      <c r="F5" s="345" t="str">
        <f>IF(基本入力!$C$8="","",基本入力!$C$8)</f>
        <v/>
      </c>
      <c r="G5" s="323"/>
      <c r="H5" s="75"/>
      <c r="I5" s="82"/>
      <c r="J5" s="82"/>
      <c r="K5" s="82"/>
      <c r="L5" s="82"/>
      <c r="M5" s="337"/>
      <c r="N5" s="338"/>
      <c r="O5" s="338"/>
      <c r="P5" s="338"/>
      <c r="Q5" s="339"/>
      <c r="R5" s="75"/>
      <c r="S5" s="75"/>
    </row>
    <row r="6" spans="1:26" ht="21" customHeight="1" thickBot="1">
      <c r="B6" s="83" t="s">
        <v>37</v>
      </c>
      <c r="C6" s="346" t="str">
        <f>IF(基本入力!$C$6="","",基本入力!$C$6)</f>
        <v/>
      </c>
      <c r="D6" s="347"/>
      <c r="E6" s="84" t="s">
        <v>38</v>
      </c>
      <c r="F6" s="348" t="str">
        <f>IF(基本入力!$C$9="","",基本入力!$C$9)</f>
        <v/>
      </c>
      <c r="G6" s="349"/>
      <c r="H6" s="75"/>
      <c r="I6" s="82"/>
      <c r="J6" s="82"/>
      <c r="K6" s="82"/>
      <c r="L6" s="82"/>
      <c r="M6" s="340"/>
      <c r="N6" s="341"/>
      <c r="O6" s="341"/>
      <c r="P6" s="341"/>
      <c r="Q6" s="342"/>
      <c r="R6" s="75"/>
      <c r="S6" s="75"/>
    </row>
    <row r="7" spans="1:26" ht="24.75" customHeight="1" thickBot="1">
      <c r="B7" s="83" t="s">
        <v>39</v>
      </c>
      <c r="C7" s="324" t="str">
        <f>IF(基本入力!$C$11="","",基本入力!$C$11)</f>
        <v/>
      </c>
      <c r="D7" s="325"/>
      <c r="E7" s="350" t="s">
        <v>40</v>
      </c>
      <c r="F7" s="350"/>
      <c r="G7" s="351"/>
      <c r="H7" s="75"/>
      <c r="I7" s="82"/>
      <c r="J7" s="82"/>
      <c r="K7" s="82"/>
      <c r="L7" s="82"/>
      <c r="M7" s="303" t="s">
        <v>41</v>
      </c>
      <c r="N7" s="304"/>
      <c r="O7" s="305" t="str">
        <f>IF(基本入力!$I$6="","",基本入力!$I$6)</f>
        <v/>
      </c>
      <c r="P7" s="306"/>
      <c r="Q7" s="307"/>
      <c r="R7" s="75"/>
      <c r="S7" s="75"/>
    </row>
    <row r="8" spans="1:26" ht="24.75" customHeight="1" thickBot="1">
      <c r="B8" s="83" t="s">
        <v>42</v>
      </c>
      <c r="C8" s="293" t="str">
        <f>IF(基本入力!$C$13="","",基本入力!$C$13)</f>
        <v/>
      </c>
      <c r="D8" s="294"/>
      <c r="E8" s="308" t="str">
        <f>IF(基本入力!$C$15="","",基本入力!$C$15)</f>
        <v/>
      </c>
      <c r="F8" s="309"/>
      <c r="G8" s="310"/>
      <c r="H8" s="75"/>
      <c r="I8" s="82"/>
      <c r="J8" s="82"/>
      <c r="K8" s="82"/>
      <c r="L8" s="82"/>
      <c r="M8" s="317" t="s">
        <v>43</v>
      </c>
      <c r="N8" s="318"/>
      <c r="O8" s="319" t="str">
        <f>IF(基本入力!$I$7 ="","",基本入力!$I$7 )</f>
        <v/>
      </c>
      <c r="P8" s="320"/>
      <c r="Q8" s="321"/>
      <c r="R8" s="75"/>
      <c r="S8" s="75"/>
      <c r="T8" s="85" t="s">
        <v>42</v>
      </c>
      <c r="U8" s="324" t="str">
        <f>IF(基本入力!$C$13="","",基本入力!$C$13)</f>
        <v/>
      </c>
      <c r="V8" s="325"/>
      <c r="W8" s="308" t="str">
        <f>IF(基本入力!$C$15="","",基本入力!$C$15)</f>
        <v/>
      </c>
      <c r="X8" s="309"/>
      <c r="Y8" s="310"/>
      <c r="Z8" s="86"/>
    </row>
    <row r="9" spans="1:26" ht="24.75" customHeight="1" thickBot="1">
      <c r="A9" s="87" t="s">
        <v>53</v>
      </c>
      <c r="B9" s="89" t="s">
        <v>44</v>
      </c>
      <c r="C9" s="322" t="str">
        <f>IFERROR(VLOOKUP("○",部員一覧表!$B$2:$C$41,2,FALSE),"")</f>
        <v/>
      </c>
      <c r="D9" s="323"/>
      <c r="E9" s="311"/>
      <c r="F9" s="312"/>
      <c r="G9" s="313"/>
      <c r="H9" s="88"/>
      <c r="I9" s="88"/>
      <c r="J9" s="82"/>
      <c r="K9" s="82"/>
      <c r="L9" s="82"/>
      <c r="M9" s="287" t="s">
        <v>45</v>
      </c>
      <c r="N9" s="288"/>
      <c r="O9" s="288"/>
      <c r="P9" s="288"/>
      <c r="Q9" s="289"/>
      <c r="R9" s="75"/>
      <c r="S9" s="75"/>
      <c r="T9" s="89" t="s">
        <v>1</v>
      </c>
      <c r="U9" s="322" t="str">
        <f>IFERROR(VLOOKUP("○",部員一覧表!$B$2:$C$41,2,FALSE),"")</f>
        <v/>
      </c>
      <c r="V9" s="323"/>
      <c r="W9" s="311"/>
      <c r="X9" s="312"/>
      <c r="Y9" s="313"/>
      <c r="Z9" s="90"/>
    </row>
    <row r="10" spans="1:26" ht="24.75" customHeight="1" thickBot="1">
      <c r="A10" s="91">
        <v>13</v>
      </c>
      <c r="B10" s="89" t="s">
        <v>46</v>
      </c>
      <c r="C10" s="293" t="str">
        <f>IF(U10=0,"",U10)</f>
        <v/>
      </c>
      <c r="D10" s="294" t="str">
        <f t="shared" ref="D10" si="0">IF(V10=0,"",V10)</f>
        <v/>
      </c>
      <c r="E10" s="314"/>
      <c r="F10" s="315"/>
      <c r="G10" s="316"/>
      <c r="H10" s="88"/>
      <c r="I10" s="88"/>
      <c r="J10" s="82"/>
      <c r="K10" s="82"/>
      <c r="L10" s="82"/>
      <c r="M10" s="290"/>
      <c r="N10" s="291"/>
      <c r="O10" s="291"/>
      <c r="P10" s="291"/>
      <c r="Q10" s="292"/>
      <c r="R10" s="75"/>
      <c r="S10" s="92">
        <f>IFERROR(VLOOKUP($A10,部員一覧表!$A$2:$F$41,4,FALSE),"")</f>
        <v>0</v>
      </c>
      <c r="T10" s="89" t="s">
        <v>46</v>
      </c>
      <c r="U10" s="293">
        <f>IFERROR(VLOOKUP($A10,部員一覧表!$A$2:$F$41,3,FALSE),"")</f>
        <v>0</v>
      </c>
      <c r="V10" s="294"/>
      <c r="W10" s="314"/>
      <c r="X10" s="315"/>
      <c r="Y10" s="316"/>
      <c r="Z10" s="90"/>
    </row>
    <row r="11" spans="1:26" ht="24.75" customHeight="1" thickBot="1">
      <c r="A11" s="93" t="s">
        <v>47</v>
      </c>
      <c r="B11" s="79"/>
      <c r="C11" s="94" t="s">
        <v>48</v>
      </c>
      <c r="D11" s="95" t="s">
        <v>49</v>
      </c>
      <c r="E11" s="95" t="s">
        <v>4</v>
      </c>
      <c r="F11" s="78" t="s">
        <v>50</v>
      </c>
      <c r="G11" s="171" t="s">
        <v>51</v>
      </c>
      <c r="H11" s="75"/>
      <c r="I11" s="97"/>
      <c r="J11" s="97"/>
      <c r="K11" s="97"/>
      <c r="L11" s="97"/>
      <c r="M11" s="98"/>
      <c r="N11" s="98"/>
      <c r="O11" s="98"/>
      <c r="P11" s="98"/>
      <c r="Q11" s="98"/>
      <c r="R11" s="75"/>
      <c r="S11" s="75"/>
      <c r="T11" s="79"/>
      <c r="U11" s="94" t="s">
        <v>48</v>
      </c>
      <c r="V11" s="95" t="s">
        <v>49</v>
      </c>
      <c r="W11" s="95" t="s">
        <v>4</v>
      </c>
      <c r="X11" s="78" t="s">
        <v>50</v>
      </c>
      <c r="Y11" s="96" t="s">
        <v>51</v>
      </c>
      <c r="Z11" s="78"/>
    </row>
    <row r="12" spans="1:26" ht="23.1" customHeight="1">
      <c r="A12" s="63">
        <v>4</v>
      </c>
      <c r="B12" s="99">
        <v>1</v>
      </c>
      <c r="C12" s="100">
        <f>IF(U12="","",U12)</f>
        <v>1</v>
      </c>
      <c r="D12" s="13" t="str">
        <f>IF(V12=0,"",V12)</f>
        <v/>
      </c>
      <c r="E12" s="13" t="str">
        <f>IF(W12=0,"",W12)</f>
        <v/>
      </c>
      <c r="F12" s="14" t="str">
        <f>IF(X12=0,"",X12)</f>
        <v/>
      </c>
      <c r="G12" s="172" t="str">
        <f>IF(Y12=0,"",Y12)</f>
        <v/>
      </c>
      <c r="H12" s="75"/>
      <c r="I12" s="101"/>
      <c r="J12" s="101"/>
      <c r="K12" s="101"/>
      <c r="L12" s="101"/>
      <c r="M12" s="101"/>
      <c r="N12" s="102"/>
      <c r="O12" s="102"/>
      <c r="P12" s="102"/>
      <c r="Q12" s="102"/>
      <c r="R12" s="75"/>
      <c r="S12" s="75">
        <f>IFERROR(VLOOKUP($A12,部員一覧表!$A$2:$F$41,2,FALSE),"")</f>
        <v>0</v>
      </c>
      <c r="T12" s="99">
        <v>1</v>
      </c>
      <c r="U12" s="100">
        <f>IF(S12="○","①",B12)</f>
        <v>1</v>
      </c>
      <c r="V12" s="13">
        <f>IFERROR(VLOOKUP($A12,部員一覧表!$A$2:$F$41,3,FALSE),"")</f>
        <v>0</v>
      </c>
      <c r="W12" s="13">
        <f>IFERROR(VLOOKUP($A12,部員一覧表!$A$2:$F$41,5,FALSE),"")</f>
        <v>0</v>
      </c>
      <c r="X12" s="14">
        <f>IFERROR(VLOOKUP($A12,部員一覧表!$A$2:$F$41,4,FALSE),"")</f>
        <v>0</v>
      </c>
      <c r="Y12" s="15">
        <f>IFERROR(VLOOKUP($A12,部員一覧表!$A$2:$F$41,6,FALSE),"")</f>
        <v>0</v>
      </c>
      <c r="Z12" s="16"/>
    </row>
    <row r="13" spans="1:26" ht="23.1" customHeight="1">
      <c r="A13" s="103">
        <v>1</v>
      </c>
      <c r="B13" s="99">
        <v>2</v>
      </c>
      <c r="C13" s="104">
        <f t="shared" ref="C13:C23" si="1">IF(U13="","",U13)</f>
        <v>2</v>
      </c>
      <c r="D13" s="17" t="str">
        <f t="shared" ref="D13:D23" si="2">IF(V13=0,"",V13)</f>
        <v/>
      </c>
      <c r="E13" s="17" t="str">
        <f t="shared" ref="E13:E23" si="3">IF(W13=0,"",W13)</f>
        <v/>
      </c>
      <c r="F13" s="14" t="str">
        <f t="shared" ref="F13:F23" si="4">IF(X13=0,"",X13)</f>
        <v/>
      </c>
      <c r="G13" s="173" t="str">
        <f t="shared" ref="G13:G23" si="5">IF(Y13=0,"",Y13)</f>
        <v/>
      </c>
      <c r="H13" s="75"/>
      <c r="I13" s="101"/>
      <c r="J13" s="101"/>
      <c r="K13" s="101"/>
      <c r="L13" s="101"/>
      <c r="M13" s="101"/>
      <c r="N13" s="105"/>
      <c r="O13" s="106"/>
      <c r="P13" s="106"/>
      <c r="Q13" s="106"/>
      <c r="R13" s="75"/>
      <c r="S13" s="75">
        <f>IFERROR(VLOOKUP($A13,部員一覧表!$A$2:$F$41,2,FALSE),"")</f>
        <v>0</v>
      </c>
      <c r="T13" s="99">
        <v>2</v>
      </c>
      <c r="U13" s="104">
        <f>IF(S13="○","②",B13)</f>
        <v>2</v>
      </c>
      <c r="V13" s="17">
        <f>IFERROR(VLOOKUP($A13,部員一覧表!$A$2:$F$41,3,FALSE),"")</f>
        <v>0</v>
      </c>
      <c r="W13" s="17">
        <f>IFERROR(VLOOKUP($A13,部員一覧表!$A$2:$F$41,5,FALSE),"")</f>
        <v>0</v>
      </c>
      <c r="X13" s="14">
        <f>IFERROR(VLOOKUP($A13,部員一覧表!$A$2:$F$41,4,FALSE),"")</f>
        <v>0</v>
      </c>
      <c r="Y13" s="18">
        <f>IFERROR(VLOOKUP($A13,部員一覧表!$A$2:$F$41,6,FALSE),"")</f>
        <v>0</v>
      </c>
      <c r="Z13" s="19"/>
    </row>
    <row r="14" spans="1:26" ht="23.1" customHeight="1">
      <c r="A14" s="103">
        <v>2</v>
      </c>
      <c r="B14" s="99">
        <v>3</v>
      </c>
      <c r="C14" s="104">
        <f t="shared" si="1"/>
        <v>3</v>
      </c>
      <c r="D14" s="17" t="str">
        <f t="shared" si="2"/>
        <v/>
      </c>
      <c r="E14" s="17" t="str">
        <f t="shared" si="3"/>
        <v/>
      </c>
      <c r="F14" s="14" t="str">
        <f t="shared" si="4"/>
        <v/>
      </c>
      <c r="G14" s="173" t="str">
        <f t="shared" si="5"/>
        <v/>
      </c>
      <c r="H14" s="75"/>
      <c r="I14" s="101"/>
      <c r="J14" s="101"/>
      <c r="K14" s="101"/>
      <c r="L14" s="101"/>
      <c r="M14" s="101"/>
      <c r="N14" s="105"/>
      <c r="O14" s="106"/>
      <c r="P14" s="106"/>
      <c r="Q14" s="106"/>
      <c r="R14" s="75"/>
      <c r="S14" s="75">
        <f>IFERROR(VLOOKUP($A14,部員一覧表!$A$2:$F$41,2,FALSE),"")</f>
        <v>0</v>
      </c>
      <c r="T14" s="99">
        <v>3</v>
      </c>
      <c r="U14" s="104">
        <f>IF(S14="○","③",B14)</f>
        <v>3</v>
      </c>
      <c r="V14" s="17">
        <f>IFERROR(VLOOKUP($A14,部員一覧表!$A$2:$F$41,3,FALSE),"")</f>
        <v>0</v>
      </c>
      <c r="W14" s="17">
        <f>IFERROR(VLOOKUP($A14,部員一覧表!$A$2:$F$41,5,FALSE),"")</f>
        <v>0</v>
      </c>
      <c r="X14" s="14">
        <f>IFERROR(VLOOKUP($A14,部員一覧表!$A$2:$F$41,4,FALSE),"")</f>
        <v>0</v>
      </c>
      <c r="Y14" s="18">
        <f>IFERROR(VLOOKUP($A14,部員一覧表!$A$2:$F$41,6,FALSE),"")</f>
        <v>0</v>
      </c>
      <c r="Z14" s="19"/>
    </row>
    <row r="15" spans="1:26" ht="23.1" customHeight="1">
      <c r="A15" s="103">
        <v>3</v>
      </c>
      <c r="B15" s="99">
        <v>4</v>
      </c>
      <c r="C15" s="104">
        <f t="shared" si="1"/>
        <v>4</v>
      </c>
      <c r="D15" s="17" t="str">
        <f t="shared" si="2"/>
        <v/>
      </c>
      <c r="E15" s="17" t="str">
        <f t="shared" si="3"/>
        <v/>
      </c>
      <c r="F15" s="14" t="str">
        <f t="shared" si="4"/>
        <v/>
      </c>
      <c r="G15" s="173" t="str">
        <f t="shared" si="5"/>
        <v/>
      </c>
      <c r="H15" s="75"/>
      <c r="I15" s="101"/>
      <c r="J15" s="101"/>
      <c r="K15" s="101"/>
      <c r="L15" s="101"/>
      <c r="M15" s="101"/>
      <c r="N15" s="105"/>
      <c r="O15" s="106"/>
      <c r="P15" s="106"/>
      <c r="Q15" s="106"/>
      <c r="R15" s="75"/>
      <c r="S15" s="75">
        <f>IFERROR(VLOOKUP($A15,部員一覧表!$A$2:$F$41,2,FALSE),"")</f>
        <v>0</v>
      </c>
      <c r="T15" s="99">
        <v>4</v>
      </c>
      <c r="U15" s="104">
        <f>IF(S15="○","④",B15)</f>
        <v>4</v>
      </c>
      <c r="V15" s="17">
        <f>IFERROR(VLOOKUP($A15,部員一覧表!$A$2:$F$41,3,FALSE),"")</f>
        <v>0</v>
      </c>
      <c r="W15" s="17">
        <f>IFERROR(VLOOKUP($A15,部員一覧表!$A$2:$F$41,5,FALSE),"")</f>
        <v>0</v>
      </c>
      <c r="X15" s="14">
        <f>IFERROR(VLOOKUP($A15,部員一覧表!$A$2:$F$41,4,FALSE),"")</f>
        <v>0</v>
      </c>
      <c r="Y15" s="18">
        <f>IFERROR(VLOOKUP($A15,部員一覧表!$A$2:$F$41,6,FALSE),"")</f>
        <v>0</v>
      </c>
      <c r="Z15" s="19"/>
    </row>
    <row r="16" spans="1:26" ht="23.1" customHeight="1">
      <c r="A16" s="103">
        <v>5</v>
      </c>
      <c r="B16" s="99">
        <v>5</v>
      </c>
      <c r="C16" s="104">
        <f t="shared" si="1"/>
        <v>5</v>
      </c>
      <c r="D16" s="17" t="str">
        <f t="shared" si="2"/>
        <v/>
      </c>
      <c r="E16" s="17" t="str">
        <f t="shared" si="3"/>
        <v/>
      </c>
      <c r="F16" s="14" t="str">
        <f t="shared" si="4"/>
        <v/>
      </c>
      <c r="G16" s="173" t="str">
        <f t="shared" si="5"/>
        <v/>
      </c>
      <c r="H16" s="75"/>
      <c r="I16" s="101"/>
      <c r="J16" s="101"/>
      <c r="K16" s="101"/>
      <c r="L16" s="101"/>
      <c r="M16" s="101"/>
      <c r="N16" s="105"/>
      <c r="O16" s="105"/>
      <c r="P16" s="105"/>
      <c r="Q16" s="105"/>
      <c r="R16" s="75"/>
      <c r="S16" s="75">
        <f>IFERROR(VLOOKUP($A16,部員一覧表!$A$2:$F$41,2,FALSE),"")</f>
        <v>0</v>
      </c>
      <c r="T16" s="99">
        <v>5</v>
      </c>
      <c r="U16" s="104">
        <f>IF(S16="○","⑤",B16)</f>
        <v>5</v>
      </c>
      <c r="V16" s="17">
        <f>IFERROR(VLOOKUP($A16,部員一覧表!$A$2:$F$41,3,FALSE),"")</f>
        <v>0</v>
      </c>
      <c r="W16" s="17">
        <f>IFERROR(VLOOKUP($A16,部員一覧表!$A$2:$F$41,5,FALSE),"")</f>
        <v>0</v>
      </c>
      <c r="X16" s="14">
        <f>IFERROR(VLOOKUP($A16,部員一覧表!$A$2:$F$41,4,FALSE),"")</f>
        <v>0</v>
      </c>
      <c r="Y16" s="18">
        <f>IFERROR(VLOOKUP($A16,部員一覧表!$A$2:$F$41,6,FALSE),"")</f>
        <v>0</v>
      </c>
      <c r="Z16" s="19"/>
    </row>
    <row r="17" spans="1:26" ht="23.1" customHeight="1">
      <c r="A17" s="103">
        <v>6</v>
      </c>
      <c r="B17" s="99">
        <v>6</v>
      </c>
      <c r="C17" s="104">
        <f t="shared" si="1"/>
        <v>6</v>
      </c>
      <c r="D17" s="17" t="str">
        <f t="shared" si="2"/>
        <v/>
      </c>
      <c r="E17" s="17" t="str">
        <f t="shared" si="3"/>
        <v/>
      </c>
      <c r="F17" s="14" t="str">
        <f t="shared" si="4"/>
        <v/>
      </c>
      <c r="G17" s="173" t="str">
        <f t="shared" si="5"/>
        <v/>
      </c>
      <c r="H17" s="75"/>
      <c r="I17" s="107"/>
      <c r="J17" s="107"/>
      <c r="K17" s="107"/>
      <c r="L17" s="107"/>
      <c r="M17" s="107"/>
      <c r="N17" s="105"/>
      <c r="O17" s="105"/>
      <c r="P17" s="105"/>
      <c r="Q17" s="105"/>
      <c r="R17" s="75"/>
      <c r="S17" s="75">
        <f>IFERROR(VLOOKUP($A17,部員一覧表!$A$2:$F$41,2,FALSE),"")</f>
        <v>0</v>
      </c>
      <c r="T17" s="99">
        <v>6</v>
      </c>
      <c r="U17" s="104">
        <f>IF(S17="○","⑥",B17)</f>
        <v>6</v>
      </c>
      <c r="V17" s="17">
        <f>IFERROR(VLOOKUP($A17,部員一覧表!$A$2:$F$41,3,FALSE),"")</f>
        <v>0</v>
      </c>
      <c r="W17" s="17">
        <f>IFERROR(VLOOKUP($A17,部員一覧表!$A$2:$F$41,5,FALSE),"")</f>
        <v>0</v>
      </c>
      <c r="X17" s="14">
        <f>IFERROR(VLOOKUP($A17,部員一覧表!$A$2:$F$41,4,FALSE),"")</f>
        <v>0</v>
      </c>
      <c r="Y17" s="18">
        <f>IFERROR(VLOOKUP($A17,部員一覧表!$A$2:$F$41,6,FALSE),"")</f>
        <v>0</v>
      </c>
      <c r="Z17" s="19"/>
    </row>
    <row r="18" spans="1:26" ht="23.1" customHeight="1">
      <c r="A18" s="103">
        <v>7</v>
      </c>
      <c r="B18" s="99">
        <v>7</v>
      </c>
      <c r="C18" s="104">
        <f t="shared" si="1"/>
        <v>7</v>
      </c>
      <c r="D18" s="17" t="str">
        <f t="shared" si="2"/>
        <v/>
      </c>
      <c r="E18" s="17" t="str">
        <f t="shared" si="3"/>
        <v/>
      </c>
      <c r="F18" s="14" t="str">
        <f t="shared" si="4"/>
        <v/>
      </c>
      <c r="G18" s="173" t="str">
        <f t="shared" si="5"/>
        <v/>
      </c>
      <c r="H18" s="75"/>
      <c r="I18" s="107"/>
      <c r="J18" s="107"/>
      <c r="K18" s="107"/>
      <c r="L18" s="107"/>
      <c r="M18" s="107"/>
      <c r="N18" s="105"/>
      <c r="O18" s="105"/>
      <c r="P18" s="105"/>
      <c r="Q18" s="105"/>
      <c r="R18" s="75"/>
      <c r="S18" s="75">
        <f>IFERROR(VLOOKUP($A18,部員一覧表!$A$2:$F$41,2,FALSE),"")</f>
        <v>0</v>
      </c>
      <c r="T18" s="99">
        <v>7</v>
      </c>
      <c r="U18" s="104">
        <f>IF(S18="○","⑦",B18)</f>
        <v>7</v>
      </c>
      <c r="V18" s="17">
        <f>IFERROR(VLOOKUP($A18,部員一覧表!$A$2:$F$41,3,FALSE),"")</f>
        <v>0</v>
      </c>
      <c r="W18" s="17">
        <f>IFERROR(VLOOKUP($A18,部員一覧表!$A$2:$F$41,5,FALSE),"")</f>
        <v>0</v>
      </c>
      <c r="X18" s="14">
        <f>IFERROR(VLOOKUP($A18,部員一覧表!$A$2:$F$41,4,FALSE),"")</f>
        <v>0</v>
      </c>
      <c r="Y18" s="18">
        <f>IFERROR(VLOOKUP($A18,部員一覧表!$A$2:$F$41,6,FALSE),"")</f>
        <v>0</v>
      </c>
      <c r="Z18" s="19"/>
    </row>
    <row r="19" spans="1:26" ht="23.1" customHeight="1">
      <c r="A19" s="103">
        <v>8</v>
      </c>
      <c r="B19" s="99">
        <v>8</v>
      </c>
      <c r="C19" s="104">
        <f t="shared" si="1"/>
        <v>8</v>
      </c>
      <c r="D19" s="17" t="str">
        <f t="shared" si="2"/>
        <v/>
      </c>
      <c r="E19" s="17" t="str">
        <f t="shared" si="3"/>
        <v/>
      </c>
      <c r="F19" s="14" t="str">
        <f t="shared" si="4"/>
        <v/>
      </c>
      <c r="G19" s="173" t="str">
        <f t="shared" si="5"/>
        <v/>
      </c>
      <c r="H19" s="75"/>
      <c r="I19" s="108"/>
      <c r="J19" s="108"/>
      <c r="K19" s="108"/>
      <c r="L19" s="108"/>
      <c r="M19" s="108"/>
      <c r="N19" s="109"/>
      <c r="O19" s="109"/>
      <c r="P19" s="109"/>
      <c r="Q19" s="109"/>
      <c r="R19" s="75"/>
      <c r="S19" s="75">
        <f>IFERROR(VLOOKUP($A19,部員一覧表!$A$2:$F$41,2,FALSE),"")</f>
        <v>0</v>
      </c>
      <c r="T19" s="99">
        <v>8</v>
      </c>
      <c r="U19" s="104">
        <f>IF(S19="○","⑧",B19)</f>
        <v>8</v>
      </c>
      <c r="V19" s="17">
        <f>IFERROR(VLOOKUP($A19,部員一覧表!$A$2:$F$41,3,FALSE),"")</f>
        <v>0</v>
      </c>
      <c r="W19" s="17">
        <f>IFERROR(VLOOKUP($A19,部員一覧表!$A$2:$F$41,5,FALSE),"")</f>
        <v>0</v>
      </c>
      <c r="X19" s="14">
        <f>IFERROR(VLOOKUP($A19,部員一覧表!$A$2:$F$41,4,FALSE),"")</f>
        <v>0</v>
      </c>
      <c r="Y19" s="18">
        <f>IFERROR(VLOOKUP($A19,部員一覧表!$A$2:$F$41,6,FALSE),"")</f>
        <v>0</v>
      </c>
      <c r="Z19" s="19"/>
    </row>
    <row r="20" spans="1:26" ht="23.1" customHeight="1">
      <c r="A20" s="103">
        <v>9</v>
      </c>
      <c r="B20" s="99">
        <v>9</v>
      </c>
      <c r="C20" s="104">
        <f t="shared" si="1"/>
        <v>9</v>
      </c>
      <c r="D20" s="17" t="str">
        <f t="shared" si="2"/>
        <v/>
      </c>
      <c r="E20" s="17" t="str">
        <f t="shared" si="3"/>
        <v/>
      </c>
      <c r="F20" s="14" t="str">
        <f t="shared" si="4"/>
        <v/>
      </c>
      <c r="G20" s="173" t="str">
        <f t="shared" si="5"/>
        <v/>
      </c>
      <c r="H20" s="75"/>
      <c r="I20" s="110"/>
      <c r="J20" s="110"/>
      <c r="K20" s="110"/>
      <c r="L20" s="110"/>
      <c r="M20" s="110"/>
      <c r="N20" s="75"/>
      <c r="O20" s="75"/>
      <c r="P20" s="75"/>
      <c r="Q20" s="75"/>
      <c r="R20" s="75"/>
      <c r="S20" s="75">
        <f>IFERROR(VLOOKUP($A20,部員一覧表!$A$2:$F$41,2,FALSE),"")</f>
        <v>0</v>
      </c>
      <c r="T20" s="99">
        <v>9</v>
      </c>
      <c r="U20" s="104">
        <f>IF(S20="○","⑨",B20)</f>
        <v>9</v>
      </c>
      <c r="V20" s="17">
        <f>IFERROR(VLOOKUP($A20,部員一覧表!$A$2:$F$41,3,FALSE),"")</f>
        <v>0</v>
      </c>
      <c r="W20" s="17">
        <f>IFERROR(VLOOKUP($A20,部員一覧表!$A$2:$F$41,5,FALSE),"")</f>
        <v>0</v>
      </c>
      <c r="X20" s="14">
        <f>IFERROR(VLOOKUP($A20,部員一覧表!$A$2:$F$41,4,FALSE),"")</f>
        <v>0</v>
      </c>
      <c r="Y20" s="18">
        <f>IFERROR(VLOOKUP($A20,部員一覧表!$A$2:$F$41,6,FALSE),"")</f>
        <v>0</v>
      </c>
      <c r="Z20" s="19"/>
    </row>
    <row r="21" spans="1:26" ht="23.1" customHeight="1">
      <c r="A21" s="103">
        <v>10</v>
      </c>
      <c r="B21" s="99">
        <v>10</v>
      </c>
      <c r="C21" s="104">
        <f t="shared" si="1"/>
        <v>10</v>
      </c>
      <c r="D21" s="17" t="str">
        <f t="shared" si="2"/>
        <v/>
      </c>
      <c r="E21" s="17" t="str">
        <f t="shared" si="3"/>
        <v/>
      </c>
      <c r="F21" s="14" t="str">
        <f t="shared" si="4"/>
        <v/>
      </c>
      <c r="G21" s="173" t="str">
        <f t="shared" si="5"/>
        <v/>
      </c>
      <c r="H21" s="75"/>
      <c r="I21" s="110"/>
      <c r="J21" s="110"/>
      <c r="K21" s="110"/>
      <c r="L21" s="110"/>
      <c r="M21" s="110"/>
      <c r="N21" s="75"/>
      <c r="O21" s="75"/>
      <c r="P21" s="75"/>
      <c r="Q21" s="75"/>
      <c r="R21" s="75"/>
      <c r="S21" s="75">
        <f>IFERROR(VLOOKUP($A21,部員一覧表!$A$2:$F$41,2,FALSE),"")</f>
        <v>0</v>
      </c>
      <c r="T21" s="99">
        <v>10</v>
      </c>
      <c r="U21" s="104">
        <f>IF(S21="○","⑩",B21)</f>
        <v>10</v>
      </c>
      <c r="V21" s="17">
        <f>IFERROR(VLOOKUP($A21,部員一覧表!$A$2:$F$41,3,FALSE),"")</f>
        <v>0</v>
      </c>
      <c r="W21" s="17">
        <f>IFERROR(VLOOKUP($A21,部員一覧表!$A$2:$F$41,5,FALSE),"")</f>
        <v>0</v>
      </c>
      <c r="X21" s="14">
        <f>IFERROR(VLOOKUP($A21,部員一覧表!$A$2:$F$41,4,FALSE),"")</f>
        <v>0</v>
      </c>
      <c r="Y21" s="18">
        <f>IFERROR(VLOOKUP($A21,部員一覧表!$A$2:$F$41,6,FALSE),"")</f>
        <v>0</v>
      </c>
      <c r="Z21" s="19"/>
    </row>
    <row r="22" spans="1:26" ht="23.1" customHeight="1">
      <c r="A22" s="103">
        <v>12</v>
      </c>
      <c r="B22" s="99">
        <v>11</v>
      </c>
      <c r="C22" s="104">
        <f t="shared" si="1"/>
        <v>11</v>
      </c>
      <c r="D22" s="17" t="str">
        <f t="shared" si="2"/>
        <v/>
      </c>
      <c r="E22" s="17" t="str">
        <f t="shared" si="3"/>
        <v/>
      </c>
      <c r="F22" s="14" t="str">
        <f t="shared" si="4"/>
        <v/>
      </c>
      <c r="G22" s="173" t="str">
        <f t="shared" si="5"/>
        <v/>
      </c>
      <c r="H22" s="75"/>
      <c r="I22" s="110"/>
      <c r="J22" s="110"/>
      <c r="K22" s="110"/>
      <c r="L22" s="110"/>
      <c r="M22" s="110"/>
      <c r="N22" s="75"/>
      <c r="O22" s="75"/>
      <c r="P22" s="75"/>
      <c r="Q22" s="75"/>
      <c r="R22" s="75"/>
      <c r="S22" s="75">
        <f>IFERROR(VLOOKUP($A22,部員一覧表!$A$2:$F$41,2,FALSE),"")</f>
        <v>0</v>
      </c>
      <c r="T22" s="99">
        <v>11</v>
      </c>
      <c r="U22" s="104">
        <f>IF(S22="○","⑪",B22)</f>
        <v>11</v>
      </c>
      <c r="V22" s="17">
        <f>IFERROR(VLOOKUP($A22,部員一覧表!$A$2:$F$41,3,FALSE),"")</f>
        <v>0</v>
      </c>
      <c r="W22" s="17">
        <f>IFERROR(VLOOKUP($A22,部員一覧表!$A$2:$F$41,5,FALSE),"")</f>
        <v>0</v>
      </c>
      <c r="X22" s="14">
        <f>IFERROR(VLOOKUP($A22,部員一覧表!$A$2:$F$41,4,FALSE),"")</f>
        <v>0</v>
      </c>
      <c r="Y22" s="18">
        <f>IFERROR(VLOOKUP($A22,部員一覧表!$A$2:$F$41,6,FALSE),"")</f>
        <v>0</v>
      </c>
      <c r="Z22" s="19"/>
    </row>
    <row r="23" spans="1:26" ht="23.1" customHeight="1" thickBot="1">
      <c r="A23" s="91">
        <v>11</v>
      </c>
      <c r="B23" s="111">
        <v>12</v>
      </c>
      <c r="C23" s="112">
        <f t="shared" si="1"/>
        <v>12</v>
      </c>
      <c r="D23" s="20" t="str">
        <f t="shared" si="2"/>
        <v/>
      </c>
      <c r="E23" s="20" t="str">
        <f t="shared" si="3"/>
        <v/>
      </c>
      <c r="F23" s="55" t="str">
        <f t="shared" si="4"/>
        <v/>
      </c>
      <c r="G23" s="174" t="str">
        <f t="shared" si="5"/>
        <v/>
      </c>
      <c r="H23" s="75"/>
      <c r="I23" s="110"/>
      <c r="J23" s="110"/>
      <c r="K23" s="110"/>
      <c r="L23" s="110"/>
      <c r="M23" s="110"/>
      <c r="N23" s="75"/>
      <c r="O23" s="75"/>
      <c r="P23" s="75"/>
      <c r="Q23" s="75"/>
      <c r="R23" s="75"/>
      <c r="S23" s="75">
        <f>IFERROR(VLOOKUP($A23,部員一覧表!$A$2:$F$41,2,FALSE),"")</f>
        <v>0</v>
      </c>
      <c r="T23" s="111">
        <v>12</v>
      </c>
      <c r="U23" s="112">
        <f>IF(S23="○","⑫",B23)</f>
        <v>12</v>
      </c>
      <c r="V23" s="20">
        <f>IFERROR(VLOOKUP($A23,部員一覧表!$A$2:$F$41,3,FALSE),"")</f>
        <v>0</v>
      </c>
      <c r="W23" s="20">
        <f>IFERROR(VLOOKUP($A23,部員一覧表!$A$2:$F$41,5,FALSE),"")</f>
        <v>0</v>
      </c>
      <c r="X23" s="55">
        <f>IFERROR(VLOOKUP($A23,部員一覧表!$A$2:$F$41,4,FALSE),"")</f>
        <v>0</v>
      </c>
      <c r="Y23" s="21">
        <f>IFERROR(VLOOKUP($A23,部員一覧表!$A$2:$F$41,6,FALSE),"")</f>
        <v>0</v>
      </c>
      <c r="Z23" s="22"/>
    </row>
    <row r="24" spans="1:26" ht="21" customHeight="1">
      <c r="B24" s="295"/>
      <c r="C24" s="295"/>
      <c r="D24" s="295"/>
      <c r="E24" s="295"/>
      <c r="F24" s="295"/>
      <c r="G24" s="295"/>
      <c r="H24" s="113"/>
      <c r="I24" s="113"/>
      <c r="J24" s="113"/>
      <c r="K24" s="113"/>
      <c r="L24" s="113"/>
      <c r="M24" s="75"/>
      <c r="N24" s="75"/>
      <c r="O24" s="75"/>
      <c r="P24" s="75"/>
      <c r="Q24" s="75"/>
      <c r="R24" s="75"/>
      <c r="S24" s="75"/>
    </row>
    <row r="25" spans="1:26" ht="75.95" customHeight="1">
      <c r="B25" s="296"/>
      <c r="C25" s="296"/>
      <c r="D25" s="296"/>
      <c r="E25" s="296"/>
      <c r="F25" s="296"/>
      <c r="G25" s="296"/>
      <c r="H25" s="114"/>
      <c r="I25" s="114"/>
      <c r="J25" s="114"/>
      <c r="K25" s="114"/>
      <c r="L25" s="114"/>
      <c r="M25" s="113"/>
      <c r="N25" s="113"/>
      <c r="O25" s="113"/>
      <c r="P25" s="113"/>
      <c r="Q25" s="75"/>
      <c r="R25" s="75"/>
      <c r="S25" s="75"/>
    </row>
    <row r="26" spans="1:26" ht="60.6" customHeight="1">
      <c r="B26" s="297" t="s">
        <v>52</v>
      </c>
      <c r="C26" s="297"/>
      <c r="D26" s="297"/>
      <c r="E26" s="297"/>
      <c r="F26" s="297"/>
      <c r="G26" s="297"/>
      <c r="H26" s="115"/>
      <c r="I26" s="115"/>
      <c r="J26" s="115"/>
      <c r="K26" s="115"/>
      <c r="L26" s="115"/>
      <c r="M26" s="116"/>
      <c r="N26" s="116"/>
    </row>
    <row r="27" spans="1:26" ht="71.45" customHeight="1">
      <c r="B27" s="298" t="s">
        <v>28</v>
      </c>
      <c r="C27" s="298"/>
      <c r="D27" s="298"/>
      <c r="E27" s="298"/>
      <c r="F27" s="298"/>
      <c r="G27" s="298"/>
      <c r="H27" s="117"/>
      <c r="I27" s="117"/>
      <c r="J27" s="117"/>
      <c r="K27" s="117"/>
      <c r="L27" s="117"/>
      <c r="M27" s="117"/>
      <c r="N27" s="117"/>
      <c r="O27" s="117"/>
      <c r="P27" s="117"/>
      <c r="Q27" s="117"/>
    </row>
    <row r="28" spans="1:26" ht="14.25" thickBot="1">
      <c r="B28" s="299"/>
      <c r="C28" s="299"/>
      <c r="D28" s="299"/>
      <c r="E28" s="299"/>
      <c r="F28" s="299"/>
      <c r="G28" s="299"/>
      <c r="H28" s="117"/>
      <c r="I28" s="118" t="s">
        <v>29</v>
      </c>
      <c r="J28" s="117"/>
      <c r="K28" s="117"/>
      <c r="L28" s="117"/>
      <c r="M28" s="117"/>
      <c r="N28" s="117"/>
      <c r="O28" s="117"/>
      <c r="P28" s="117"/>
      <c r="Q28" s="117"/>
    </row>
    <row r="29" spans="1:26" ht="21.75" thickBot="1">
      <c r="B29" s="119" t="s">
        <v>30</v>
      </c>
      <c r="C29" s="300"/>
      <c r="D29" s="301"/>
      <c r="E29" s="301"/>
      <c r="F29" s="301"/>
      <c r="G29" s="302"/>
      <c r="H29" s="117"/>
      <c r="I29" s="120"/>
      <c r="J29" s="117"/>
      <c r="K29" s="117"/>
      <c r="L29" s="117"/>
      <c r="M29" s="284" t="s">
        <v>31</v>
      </c>
      <c r="N29" s="285"/>
      <c r="O29" s="285"/>
      <c r="P29" s="285"/>
      <c r="Q29" s="286"/>
    </row>
    <row r="30" spans="1:26" ht="21" customHeight="1" thickBot="1">
      <c r="B30" s="121" t="s">
        <v>32</v>
      </c>
      <c r="C30" s="242"/>
      <c r="D30" s="243"/>
      <c r="E30" s="122" t="s">
        <v>33</v>
      </c>
      <c r="F30" s="242"/>
      <c r="G30" s="243"/>
      <c r="H30" s="117"/>
      <c r="I30" s="117"/>
      <c r="J30" s="117"/>
      <c r="K30" s="117"/>
      <c r="L30" s="117"/>
      <c r="M30" s="274" t="s">
        <v>34</v>
      </c>
      <c r="N30" s="275"/>
      <c r="O30" s="275"/>
      <c r="P30" s="275"/>
      <c r="Q30" s="276"/>
    </row>
    <row r="31" spans="1:26" ht="21" customHeight="1" thickBot="1">
      <c r="B31" s="123" t="s">
        <v>35</v>
      </c>
      <c r="C31" s="280"/>
      <c r="D31" s="281"/>
      <c r="E31" s="124" t="s">
        <v>36</v>
      </c>
      <c r="F31" s="252"/>
      <c r="G31" s="253"/>
      <c r="H31" s="117"/>
      <c r="I31" s="125"/>
      <c r="J31" s="125"/>
      <c r="K31" s="125"/>
      <c r="L31" s="125"/>
      <c r="M31" s="274"/>
      <c r="N31" s="275"/>
      <c r="O31" s="275"/>
      <c r="P31" s="275"/>
      <c r="Q31" s="276"/>
    </row>
    <row r="32" spans="1:26" ht="21" customHeight="1" thickBot="1">
      <c r="B32" s="126" t="s">
        <v>37</v>
      </c>
      <c r="C32" s="282"/>
      <c r="D32" s="283"/>
      <c r="E32" s="127" t="s">
        <v>38</v>
      </c>
      <c r="F32" s="272"/>
      <c r="G32" s="273"/>
      <c r="H32" s="117"/>
      <c r="I32" s="125"/>
      <c r="J32" s="125"/>
      <c r="K32" s="125"/>
      <c r="L32" s="125"/>
      <c r="M32" s="277"/>
      <c r="N32" s="278"/>
      <c r="O32" s="278"/>
      <c r="P32" s="278"/>
      <c r="Q32" s="279"/>
    </row>
    <row r="33" spans="2:17" ht="21" customHeight="1" thickBot="1">
      <c r="B33" s="126" t="s">
        <v>39</v>
      </c>
      <c r="C33" s="242"/>
      <c r="D33" s="243"/>
      <c r="E33" s="244" t="s">
        <v>40</v>
      </c>
      <c r="F33" s="245"/>
      <c r="G33" s="246"/>
      <c r="H33" s="117"/>
      <c r="I33" s="125"/>
      <c r="J33" s="125"/>
      <c r="K33" s="125"/>
      <c r="L33" s="125"/>
      <c r="M33" s="247" t="s">
        <v>41</v>
      </c>
      <c r="N33" s="248"/>
      <c r="O33" s="249"/>
      <c r="P33" s="250"/>
      <c r="Q33" s="251"/>
    </row>
    <row r="34" spans="2:17" ht="21" customHeight="1" thickBot="1">
      <c r="B34" s="126" t="s">
        <v>42</v>
      </c>
      <c r="C34" s="252"/>
      <c r="D34" s="253"/>
      <c r="E34" s="254"/>
      <c r="F34" s="255"/>
      <c r="G34" s="256"/>
      <c r="H34" s="117"/>
      <c r="I34" s="125"/>
      <c r="J34" s="125"/>
      <c r="K34" s="125"/>
      <c r="L34" s="125"/>
      <c r="M34" s="263" t="s">
        <v>43</v>
      </c>
      <c r="N34" s="264"/>
      <c r="O34" s="265"/>
      <c r="P34" s="265"/>
      <c r="Q34" s="128"/>
    </row>
    <row r="35" spans="2:17" ht="21" customHeight="1" thickBot="1">
      <c r="B35" s="129" t="s">
        <v>1</v>
      </c>
      <c r="C35" s="252"/>
      <c r="D35" s="253"/>
      <c r="E35" s="257"/>
      <c r="F35" s="258"/>
      <c r="G35" s="259"/>
      <c r="H35" s="130"/>
      <c r="I35" s="130"/>
      <c r="J35" s="125"/>
      <c r="K35" s="125"/>
      <c r="L35" s="125"/>
      <c r="M35" s="266" t="s">
        <v>45</v>
      </c>
      <c r="N35" s="267"/>
      <c r="O35" s="267"/>
      <c r="P35" s="267"/>
      <c r="Q35" s="268"/>
    </row>
    <row r="36" spans="2:17" ht="21" customHeight="1" thickBot="1">
      <c r="B36" s="129" t="s">
        <v>46</v>
      </c>
      <c r="C36" s="272"/>
      <c r="D36" s="273"/>
      <c r="E36" s="260"/>
      <c r="F36" s="261"/>
      <c r="G36" s="262"/>
      <c r="H36" s="130"/>
      <c r="I36" s="130"/>
      <c r="J36" s="125"/>
      <c r="K36" s="125"/>
      <c r="L36" s="125"/>
      <c r="M36" s="269"/>
      <c r="N36" s="270"/>
      <c r="O36" s="270"/>
      <c r="P36" s="270"/>
      <c r="Q36" s="271"/>
    </row>
    <row r="37" spans="2:17" ht="21" customHeight="1" thickBot="1">
      <c r="B37" s="122"/>
      <c r="C37" s="131" t="s">
        <v>48</v>
      </c>
      <c r="D37" s="132" t="s">
        <v>49</v>
      </c>
      <c r="E37" s="132" t="s">
        <v>4</v>
      </c>
      <c r="F37" s="120" t="s">
        <v>50</v>
      </c>
      <c r="G37" s="133" t="s">
        <v>51</v>
      </c>
      <c r="H37" s="117"/>
      <c r="I37" s="134"/>
      <c r="J37" s="134"/>
      <c r="K37" s="134"/>
      <c r="L37" s="134"/>
      <c r="M37" s="135"/>
      <c r="N37" s="135"/>
      <c r="O37" s="135"/>
      <c r="P37" s="135"/>
      <c r="Q37" s="135"/>
    </row>
    <row r="38" spans="2:17" ht="21" customHeight="1">
      <c r="B38" s="136">
        <v>1</v>
      </c>
      <c r="C38" s="137"/>
      <c r="D38" s="23"/>
      <c r="E38" s="23"/>
      <c r="F38" s="24"/>
      <c r="G38" s="58"/>
      <c r="H38" s="117"/>
      <c r="I38" s="138"/>
      <c r="J38" s="138"/>
      <c r="K38" s="139"/>
      <c r="L38" s="139"/>
      <c r="M38" s="139"/>
      <c r="N38" s="140"/>
      <c r="O38" s="140"/>
      <c r="P38" s="140"/>
      <c r="Q38" s="140"/>
    </row>
    <row r="39" spans="2:17" ht="21" customHeight="1">
      <c r="B39" s="136">
        <v>2</v>
      </c>
      <c r="C39" s="141"/>
      <c r="D39" s="25"/>
      <c r="E39" s="25"/>
      <c r="F39" s="24"/>
      <c r="G39" s="59"/>
      <c r="H39" s="117"/>
      <c r="I39" s="138"/>
      <c r="J39" s="138"/>
      <c r="K39" s="139"/>
      <c r="L39" s="139"/>
      <c r="M39" s="139"/>
      <c r="N39" s="142"/>
      <c r="O39" s="143"/>
      <c r="P39" s="143"/>
      <c r="Q39" s="143"/>
    </row>
    <row r="40" spans="2:17" ht="21" customHeight="1">
      <c r="B40" s="136">
        <v>3</v>
      </c>
      <c r="C40" s="141"/>
      <c r="D40" s="25"/>
      <c r="E40" s="25"/>
      <c r="F40" s="24"/>
      <c r="G40" s="59"/>
      <c r="H40" s="117"/>
      <c r="I40" s="138"/>
      <c r="J40" s="138"/>
      <c r="K40" s="134"/>
      <c r="L40" s="134"/>
      <c r="M40" s="134"/>
      <c r="N40" s="142"/>
      <c r="O40" s="143"/>
      <c r="P40" s="143"/>
      <c r="Q40" s="143"/>
    </row>
    <row r="41" spans="2:17" ht="21" customHeight="1">
      <c r="B41" s="136">
        <v>4</v>
      </c>
      <c r="C41" s="141"/>
      <c r="D41" s="25"/>
      <c r="E41" s="25"/>
      <c r="F41" s="24"/>
      <c r="G41" s="59"/>
      <c r="H41" s="117"/>
      <c r="I41" s="138"/>
      <c r="J41" s="138"/>
      <c r="K41" s="144"/>
      <c r="L41" s="144"/>
      <c r="M41" s="144"/>
      <c r="N41" s="142"/>
      <c r="O41" s="143"/>
      <c r="P41" s="143"/>
      <c r="Q41" s="143"/>
    </row>
    <row r="42" spans="2:17" ht="21" customHeight="1">
      <c r="B42" s="136">
        <v>5</v>
      </c>
      <c r="C42" s="141"/>
      <c r="D42" s="25"/>
      <c r="E42" s="25"/>
      <c r="F42" s="24"/>
      <c r="G42" s="59"/>
      <c r="H42" s="117"/>
      <c r="I42" s="138"/>
      <c r="J42" s="138"/>
      <c r="K42" s="144"/>
      <c r="L42" s="144"/>
      <c r="M42" s="144"/>
      <c r="N42" s="142"/>
      <c r="O42" s="142"/>
      <c r="P42" s="142"/>
      <c r="Q42" s="142"/>
    </row>
    <row r="43" spans="2:17" ht="21" customHeight="1">
      <c r="B43" s="136">
        <v>6</v>
      </c>
      <c r="C43" s="141"/>
      <c r="D43" s="25"/>
      <c r="E43" s="25"/>
      <c r="F43" s="24"/>
      <c r="G43" s="59"/>
      <c r="H43" s="117"/>
      <c r="I43" s="145"/>
      <c r="J43" s="145"/>
      <c r="K43" s="144"/>
      <c r="L43" s="144"/>
      <c r="M43" s="144"/>
      <c r="N43" s="142"/>
      <c r="O43" s="142"/>
      <c r="P43" s="142"/>
      <c r="Q43" s="142"/>
    </row>
    <row r="44" spans="2:17" ht="21" customHeight="1">
      <c r="B44" s="136">
        <v>7</v>
      </c>
      <c r="C44" s="141"/>
      <c r="D44" s="25"/>
      <c r="E44" s="25"/>
      <c r="F44" s="24"/>
      <c r="G44" s="59"/>
      <c r="H44" s="117"/>
      <c r="I44" s="145"/>
      <c r="J44" s="145"/>
      <c r="K44" s="144"/>
      <c r="L44" s="144"/>
      <c r="M44" s="144"/>
      <c r="N44" s="142"/>
      <c r="O44" s="142"/>
      <c r="P44" s="142"/>
      <c r="Q44" s="142"/>
    </row>
    <row r="45" spans="2:17" ht="21" customHeight="1">
      <c r="B45" s="136">
        <v>8</v>
      </c>
      <c r="C45" s="141"/>
      <c r="D45" s="25"/>
      <c r="E45" s="25"/>
      <c r="F45" s="24"/>
      <c r="G45" s="59"/>
      <c r="H45" s="117"/>
      <c r="I45" s="146"/>
      <c r="J45" s="146"/>
      <c r="K45" s="146"/>
      <c r="L45" s="146"/>
      <c r="M45" s="146"/>
      <c r="N45" s="147"/>
      <c r="O45" s="147"/>
      <c r="P45" s="147"/>
      <c r="Q45" s="147"/>
    </row>
    <row r="46" spans="2:17" ht="21" customHeight="1">
      <c r="B46" s="136">
        <v>9</v>
      </c>
      <c r="C46" s="141"/>
      <c r="D46" s="25"/>
      <c r="E46" s="25"/>
      <c r="F46" s="24"/>
      <c r="G46" s="59"/>
      <c r="H46" s="117"/>
      <c r="I46" s="148"/>
      <c r="J46" s="148"/>
      <c r="K46" s="149"/>
      <c r="L46" s="149"/>
      <c r="M46" s="149"/>
      <c r="N46" s="146"/>
      <c r="O46" s="146"/>
      <c r="P46" s="146"/>
      <c r="Q46" s="146"/>
    </row>
    <row r="47" spans="2:17" ht="21" customHeight="1">
      <c r="B47" s="136">
        <v>10</v>
      </c>
      <c r="C47" s="141"/>
      <c r="D47" s="25"/>
      <c r="E47" s="25"/>
      <c r="F47" s="24"/>
      <c r="G47" s="59"/>
      <c r="H47" s="117"/>
      <c r="I47" s="148"/>
      <c r="J47" s="148"/>
      <c r="K47" s="149"/>
      <c r="L47" s="149"/>
      <c r="M47" s="149"/>
      <c r="N47" s="146"/>
      <c r="O47" s="146"/>
      <c r="P47" s="146"/>
      <c r="Q47" s="146"/>
    </row>
    <row r="48" spans="2:17" ht="21" customHeight="1">
      <c r="B48" s="136">
        <v>11</v>
      </c>
      <c r="C48" s="141"/>
      <c r="D48" s="25"/>
      <c r="E48" s="25"/>
      <c r="F48" s="24"/>
      <c r="G48" s="59"/>
      <c r="H48" s="117"/>
      <c r="I48" s="148"/>
      <c r="J48" s="148"/>
      <c r="K48" s="149"/>
      <c r="L48" s="149"/>
      <c r="M48" s="149"/>
      <c r="N48" s="146"/>
      <c r="O48" s="146"/>
      <c r="P48" s="146"/>
      <c r="Q48" s="146"/>
    </row>
    <row r="49" spans="2:17" ht="21" customHeight="1" thickBot="1">
      <c r="B49" s="150">
        <v>12</v>
      </c>
      <c r="C49" s="151"/>
      <c r="D49" s="26"/>
      <c r="E49" s="26"/>
      <c r="F49" s="60"/>
      <c r="G49" s="61"/>
      <c r="H49" s="117"/>
      <c r="I49" s="148"/>
      <c r="J49" s="148"/>
      <c r="K49" s="149"/>
      <c r="L49" s="149"/>
      <c r="M49" s="149"/>
      <c r="N49" s="146"/>
      <c r="O49" s="146"/>
      <c r="P49" s="146"/>
      <c r="Q49" s="146"/>
    </row>
    <row r="50" spans="2:17" ht="21" customHeight="1">
      <c r="M50" s="152"/>
    </row>
  </sheetData>
  <mergeCells count="49">
    <mergeCell ref="U8:V8"/>
    <mergeCell ref="W8:Y10"/>
    <mergeCell ref="U9:V9"/>
    <mergeCell ref="U10:V10"/>
    <mergeCell ref="B1:G2"/>
    <mergeCell ref="C3:G3"/>
    <mergeCell ref="M3:Q3"/>
    <mergeCell ref="C4:D4"/>
    <mergeCell ref="F4:G4"/>
    <mergeCell ref="M4:Q6"/>
    <mergeCell ref="C5:D5"/>
    <mergeCell ref="F5:G5"/>
    <mergeCell ref="C6:D6"/>
    <mergeCell ref="F6:G6"/>
    <mergeCell ref="C7:D7"/>
    <mergeCell ref="E7:G7"/>
    <mergeCell ref="M7:N7"/>
    <mergeCell ref="O7:Q7"/>
    <mergeCell ref="C8:D8"/>
    <mergeCell ref="E8:G10"/>
    <mergeCell ref="M8:N8"/>
    <mergeCell ref="O8:Q8"/>
    <mergeCell ref="C9:D9"/>
    <mergeCell ref="M29:Q29"/>
    <mergeCell ref="M9:Q10"/>
    <mergeCell ref="C10:D10"/>
    <mergeCell ref="B24:G24"/>
    <mergeCell ref="B25:G25"/>
    <mergeCell ref="B26:G26"/>
    <mergeCell ref="B27:G28"/>
    <mergeCell ref="C29:G29"/>
    <mergeCell ref="C30:D30"/>
    <mergeCell ref="F30:G30"/>
    <mergeCell ref="M30:Q32"/>
    <mergeCell ref="C31:D31"/>
    <mergeCell ref="F31:G31"/>
    <mergeCell ref="C32:D32"/>
    <mergeCell ref="F32:G32"/>
    <mergeCell ref="C33:D33"/>
    <mergeCell ref="E33:G33"/>
    <mergeCell ref="M33:N33"/>
    <mergeCell ref="O33:Q33"/>
    <mergeCell ref="C34:D34"/>
    <mergeCell ref="E34:G36"/>
    <mergeCell ref="M34:N34"/>
    <mergeCell ref="O34:P34"/>
    <mergeCell ref="C35:D35"/>
    <mergeCell ref="M35:Q36"/>
    <mergeCell ref="C36:D36"/>
  </mergeCells>
  <phoneticPr fontId="1"/>
  <pageMargins left="0.52" right="0.51" top="0.64" bottom="0.76" header="0.41" footer="0.43"/>
  <pageSetup paperSize="9" scale="87" orientation="landscape" horizontalDpi="4294967293" r:id="rId1"/>
  <headerFooter alignWithMargins="0"/>
  <legacy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C12:C23 IX12:IX23 ST12:ST23 ACP12:ACP23 AML12:AML23 AWH12:AWH23 BGD12:BGD23 BPZ12:BPZ23 BZV12:BZV23 CJR12:CJR23 CTN12:CTN23 DDJ12:DDJ23 DNF12:DNF23 DXB12:DXB23 EGX12:EGX23 EQT12:EQT23 FAP12:FAP23 FKL12:FKL23 FUH12:FUH23 GED12:GED23 GNZ12:GNZ23 GXV12:GXV23 HHR12:HHR23 HRN12:HRN23 IBJ12:IBJ23 ILF12:ILF23 IVB12:IVB23 JEX12:JEX23 JOT12:JOT23 JYP12:JYP23 KIL12:KIL23 KSH12:KSH23 LCD12:LCD23 LLZ12:LLZ23 LVV12:LVV23 MFR12:MFR23 MPN12:MPN23 MZJ12:MZJ23 NJF12:NJF23 NTB12:NTB23 OCX12:OCX23 OMT12:OMT23 OWP12:OWP23 PGL12:PGL23 PQH12:PQH23 QAD12:QAD23 QJZ12:QJZ23 QTV12:QTV23 RDR12:RDR23 RNN12:RNN23 RXJ12:RXJ23 SHF12:SHF23 SRB12:SRB23 TAX12:TAX23 TKT12:TKT23 TUP12:TUP23 UEL12:UEL23 UOH12:UOH23 UYD12:UYD23 VHZ12:VHZ23 VRV12:VRV23 WBR12:WBR23 WLN12:WLN23 WVJ12:WVJ23 C65548:C65559 IX65548:IX65559 ST65548:ST65559 ACP65548:ACP65559 AML65548:AML65559 AWH65548:AWH65559 BGD65548:BGD65559 BPZ65548:BPZ65559 BZV65548:BZV65559 CJR65548:CJR65559 CTN65548:CTN65559 DDJ65548:DDJ65559 DNF65548:DNF65559 DXB65548:DXB65559 EGX65548:EGX65559 EQT65548:EQT65559 FAP65548:FAP65559 FKL65548:FKL65559 FUH65548:FUH65559 GED65548:GED65559 GNZ65548:GNZ65559 GXV65548:GXV65559 HHR65548:HHR65559 HRN65548:HRN65559 IBJ65548:IBJ65559 ILF65548:ILF65559 IVB65548:IVB65559 JEX65548:JEX65559 JOT65548:JOT65559 JYP65548:JYP65559 KIL65548:KIL65559 KSH65548:KSH65559 LCD65548:LCD65559 LLZ65548:LLZ65559 LVV65548:LVV65559 MFR65548:MFR65559 MPN65548:MPN65559 MZJ65548:MZJ65559 NJF65548:NJF65559 NTB65548:NTB65559 OCX65548:OCX65559 OMT65548:OMT65559 OWP65548:OWP65559 PGL65548:PGL65559 PQH65548:PQH65559 QAD65548:QAD65559 QJZ65548:QJZ65559 QTV65548:QTV65559 RDR65548:RDR65559 RNN65548:RNN65559 RXJ65548:RXJ65559 SHF65548:SHF65559 SRB65548:SRB65559 TAX65548:TAX65559 TKT65548:TKT65559 TUP65548:TUP65559 UEL65548:UEL65559 UOH65548:UOH65559 UYD65548:UYD65559 VHZ65548:VHZ65559 VRV65548:VRV65559 WBR65548:WBR65559 WLN65548:WLN65559 WVJ65548:WVJ65559 C131084:C131095 IX131084:IX131095 ST131084:ST131095 ACP131084:ACP131095 AML131084:AML131095 AWH131084:AWH131095 BGD131084:BGD131095 BPZ131084:BPZ131095 BZV131084:BZV131095 CJR131084:CJR131095 CTN131084:CTN131095 DDJ131084:DDJ131095 DNF131084:DNF131095 DXB131084:DXB131095 EGX131084:EGX131095 EQT131084:EQT131095 FAP131084:FAP131095 FKL131084:FKL131095 FUH131084:FUH131095 GED131084:GED131095 GNZ131084:GNZ131095 GXV131084:GXV131095 HHR131084:HHR131095 HRN131084:HRN131095 IBJ131084:IBJ131095 ILF131084:ILF131095 IVB131084:IVB131095 JEX131084:JEX131095 JOT131084:JOT131095 JYP131084:JYP131095 KIL131084:KIL131095 KSH131084:KSH131095 LCD131084:LCD131095 LLZ131084:LLZ131095 LVV131084:LVV131095 MFR131084:MFR131095 MPN131084:MPN131095 MZJ131084:MZJ131095 NJF131084:NJF131095 NTB131084:NTB131095 OCX131084:OCX131095 OMT131084:OMT131095 OWP131084:OWP131095 PGL131084:PGL131095 PQH131084:PQH131095 QAD131084:QAD131095 QJZ131084:QJZ131095 QTV131084:QTV131095 RDR131084:RDR131095 RNN131084:RNN131095 RXJ131084:RXJ131095 SHF131084:SHF131095 SRB131084:SRB131095 TAX131084:TAX131095 TKT131084:TKT131095 TUP131084:TUP131095 UEL131084:UEL131095 UOH131084:UOH131095 UYD131084:UYD131095 VHZ131084:VHZ131095 VRV131084:VRV131095 WBR131084:WBR131095 WLN131084:WLN131095 WVJ131084:WVJ131095 C196620:C196631 IX196620:IX196631 ST196620:ST196631 ACP196620:ACP196631 AML196620:AML196631 AWH196620:AWH196631 BGD196620:BGD196631 BPZ196620:BPZ196631 BZV196620:BZV196631 CJR196620:CJR196631 CTN196620:CTN196631 DDJ196620:DDJ196631 DNF196620:DNF196631 DXB196620:DXB196631 EGX196620:EGX196631 EQT196620:EQT196631 FAP196620:FAP196631 FKL196620:FKL196631 FUH196620:FUH196631 GED196620:GED196631 GNZ196620:GNZ196631 GXV196620:GXV196631 HHR196620:HHR196631 HRN196620:HRN196631 IBJ196620:IBJ196631 ILF196620:ILF196631 IVB196620:IVB196631 JEX196620:JEX196631 JOT196620:JOT196631 JYP196620:JYP196631 KIL196620:KIL196631 KSH196620:KSH196631 LCD196620:LCD196631 LLZ196620:LLZ196631 LVV196620:LVV196631 MFR196620:MFR196631 MPN196620:MPN196631 MZJ196620:MZJ196631 NJF196620:NJF196631 NTB196620:NTB196631 OCX196620:OCX196631 OMT196620:OMT196631 OWP196620:OWP196631 PGL196620:PGL196631 PQH196620:PQH196631 QAD196620:QAD196631 QJZ196620:QJZ196631 QTV196620:QTV196631 RDR196620:RDR196631 RNN196620:RNN196631 RXJ196620:RXJ196631 SHF196620:SHF196631 SRB196620:SRB196631 TAX196620:TAX196631 TKT196620:TKT196631 TUP196620:TUP196631 UEL196620:UEL196631 UOH196620:UOH196631 UYD196620:UYD196631 VHZ196620:VHZ196631 VRV196620:VRV196631 WBR196620:WBR196631 WLN196620:WLN196631 WVJ196620:WVJ196631 C262156:C262167 IX262156:IX262167 ST262156:ST262167 ACP262156:ACP262167 AML262156:AML262167 AWH262156:AWH262167 BGD262156:BGD262167 BPZ262156:BPZ262167 BZV262156:BZV262167 CJR262156:CJR262167 CTN262156:CTN262167 DDJ262156:DDJ262167 DNF262156:DNF262167 DXB262156:DXB262167 EGX262156:EGX262167 EQT262156:EQT262167 FAP262156:FAP262167 FKL262156:FKL262167 FUH262156:FUH262167 GED262156:GED262167 GNZ262156:GNZ262167 GXV262156:GXV262167 HHR262156:HHR262167 HRN262156:HRN262167 IBJ262156:IBJ262167 ILF262156:ILF262167 IVB262156:IVB262167 JEX262156:JEX262167 JOT262156:JOT262167 JYP262156:JYP262167 KIL262156:KIL262167 KSH262156:KSH262167 LCD262156:LCD262167 LLZ262156:LLZ262167 LVV262156:LVV262167 MFR262156:MFR262167 MPN262156:MPN262167 MZJ262156:MZJ262167 NJF262156:NJF262167 NTB262156:NTB262167 OCX262156:OCX262167 OMT262156:OMT262167 OWP262156:OWP262167 PGL262156:PGL262167 PQH262156:PQH262167 QAD262156:QAD262167 QJZ262156:QJZ262167 QTV262156:QTV262167 RDR262156:RDR262167 RNN262156:RNN262167 RXJ262156:RXJ262167 SHF262156:SHF262167 SRB262156:SRB262167 TAX262156:TAX262167 TKT262156:TKT262167 TUP262156:TUP262167 UEL262156:UEL262167 UOH262156:UOH262167 UYD262156:UYD262167 VHZ262156:VHZ262167 VRV262156:VRV262167 WBR262156:WBR262167 WLN262156:WLN262167 WVJ262156:WVJ262167 C327692:C327703 IX327692:IX327703 ST327692:ST327703 ACP327692:ACP327703 AML327692:AML327703 AWH327692:AWH327703 BGD327692:BGD327703 BPZ327692:BPZ327703 BZV327692:BZV327703 CJR327692:CJR327703 CTN327692:CTN327703 DDJ327692:DDJ327703 DNF327692:DNF327703 DXB327692:DXB327703 EGX327692:EGX327703 EQT327692:EQT327703 FAP327692:FAP327703 FKL327692:FKL327703 FUH327692:FUH327703 GED327692:GED327703 GNZ327692:GNZ327703 GXV327692:GXV327703 HHR327692:HHR327703 HRN327692:HRN327703 IBJ327692:IBJ327703 ILF327692:ILF327703 IVB327692:IVB327703 JEX327692:JEX327703 JOT327692:JOT327703 JYP327692:JYP327703 KIL327692:KIL327703 KSH327692:KSH327703 LCD327692:LCD327703 LLZ327692:LLZ327703 LVV327692:LVV327703 MFR327692:MFR327703 MPN327692:MPN327703 MZJ327692:MZJ327703 NJF327692:NJF327703 NTB327692:NTB327703 OCX327692:OCX327703 OMT327692:OMT327703 OWP327692:OWP327703 PGL327692:PGL327703 PQH327692:PQH327703 QAD327692:QAD327703 QJZ327692:QJZ327703 QTV327692:QTV327703 RDR327692:RDR327703 RNN327692:RNN327703 RXJ327692:RXJ327703 SHF327692:SHF327703 SRB327692:SRB327703 TAX327692:TAX327703 TKT327692:TKT327703 TUP327692:TUP327703 UEL327692:UEL327703 UOH327692:UOH327703 UYD327692:UYD327703 VHZ327692:VHZ327703 VRV327692:VRV327703 WBR327692:WBR327703 WLN327692:WLN327703 WVJ327692:WVJ327703 C393228:C393239 IX393228:IX393239 ST393228:ST393239 ACP393228:ACP393239 AML393228:AML393239 AWH393228:AWH393239 BGD393228:BGD393239 BPZ393228:BPZ393239 BZV393228:BZV393239 CJR393228:CJR393239 CTN393228:CTN393239 DDJ393228:DDJ393239 DNF393228:DNF393239 DXB393228:DXB393239 EGX393228:EGX393239 EQT393228:EQT393239 FAP393228:FAP393239 FKL393228:FKL393239 FUH393228:FUH393239 GED393228:GED393239 GNZ393228:GNZ393239 GXV393228:GXV393239 HHR393228:HHR393239 HRN393228:HRN393239 IBJ393228:IBJ393239 ILF393228:ILF393239 IVB393228:IVB393239 JEX393228:JEX393239 JOT393228:JOT393239 JYP393228:JYP393239 KIL393228:KIL393239 KSH393228:KSH393239 LCD393228:LCD393239 LLZ393228:LLZ393239 LVV393228:LVV393239 MFR393228:MFR393239 MPN393228:MPN393239 MZJ393228:MZJ393239 NJF393228:NJF393239 NTB393228:NTB393239 OCX393228:OCX393239 OMT393228:OMT393239 OWP393228:OWP393239 PGL393228:PGL393239 PQH393228:PQH393239 QAD393228:QAD393239 QJZ393228:QJZ393239 QTV393228:QTV393239 RDR393228:RDR393239 RNN393228:RNN393239 RXJ393228:RXJ393239 SHF393228:SHF393239 SRB393228:SRB393239 TAX393228:TAX393239 TKT393228:TKT393239 TUP393228:TUP393239 UEL393228:UEL393239 UOH393228:UOH393239 UYD393228:UYD393239 VHZ393228:VHZ393239 VRV393228:VRV393239 WBR393228:WBR393239 WLN393228:WLN393239 WVJ393228:WVJ393239 C458764:C458775 IX458764:IX458775 ST458764:ST458775 ACP458764:ACP458775 AML458764:AML458775 AWH458764:AWH458775 BGD458764:BGD458775 BPZ458764:BPZ458775 BZV458764:BZV458775 CJR458764:CJR458775 CTN458764:CTN458775 DDJ458764:DDJ458775 DNF458764:DNF458775 DXB458764:DXB458775 EGX458764:EGX458775 EQT458764:EQT458775 FAP458764:FAP458775 FKL458764:FKL458775 FUH458764:FUH458775 GED458764:GED458775 GNZ458764:GNZ458775 GXV458764:GXV458775 HHR458764:HHR458775 HRN458764:HRN458775 IBJ458764:IBJ458775 ILF458764:ILF458775 IVB458764:IVB458775 JEX458764:JEX458775 JOT458764:JOT458775 JYP458764:JYP458775 KIL458764:KIL458775 KSH458764:KSH458775 LCD458764:LCD458775 LLZ458764:LLZ458775 LVV458764:LVV458775 MFR458764:MFR458775 MPN458764:MPN458775 MZJ458764:MZJ458775 NJF458764:NJF458775 NTB458764:NTB458775 OCX458764:OCX458775 OMT458764:OMT458775 OWP458764:OWP458775 PGL458764:PGL458775 PQH458764:PQH458775 QAD458764:QAD458775 QJZ458764:QJZ458775 QTV458764:QTV458775 RDR458764:RDR458775 RNN458764:RNN458775 RXJ458764:RXJ458775 SHF458764:SHF458775 SRB458764:SRB458775 TAX458764:TAX458775 TKT458764:TKT458775 TUP458764:TUP458775 UEL458764:UEL458775 UOH458764:UOH458775 UYD458764:UYD458775 VHZ458764:VHZ458775 VRV458764:VRV458775 WBR458764:WBR458775 WLN458764:WLN458775 WVJ458764:WVJ458775 C524300:C524311 IX524300:IX524311 ST524300:ST524311 ACP524300:ACP524311 AML524300:AML524311 AWH524300:AWH524311 BGD524300:BGD524311 BPZ524300:BPZ524311 BZV524300:BZV524311 CJR524300:CJR524311 CTN524300:CTN524311 DDJ524300:DDJ524311 DNF524300:DNF524311 DXB524300:DXB524311 EGX524300:EGX524311 EQT524300:EQT524311 FAP524300:FAP524311 FKL524300:FKL524311 FUH524300:FUH524311 GED524300:GED524311 GNZ524300:GNZ524311 GXV524300:GXV524311 HHR524300:HHR524311 HRN524300:HRN524311 IBJ524300:IBJ524311 ILF524300:ILF524311 IVB524300:IVB524311 JEX524300:JEX524311 JOT524300:JOT524311 JYP524300:JYP524311 KIL524300:KIL524311 KSH524300:KSH524311 LCD524300:LCD524311 LLZ524300:LLZ524311 LVV524300:LVV524311 MFR524300:MFR524311 MPN524300:MPN524311 MZJ524300:MZJ524311 NJF524300:NJF524311 NTB524300:NTB524311 OCX524300:OCX524311 OMT524300:OMT524311 OWP524300:OWP524311 PGL524300:PGL524311 PQH524300:PQH524311 QAD524300:QAD524311 QJZ524300:QJZ524311 QTV524300:QTV524311 RDR524300:RDR524311 RNN524300:RNN524311 RXJ524300:RXJ524311 SHF524300:SHF524311 SRB524300:SRB524311 TAX524300:TAX524311 TKT524300:TKT524311 TUP524300:TUP524311 UEL524300:UEL524311 UOH524300:UOH524311 UYD524300:UYD524311 VHZ524300:VHZ524311 VRV524300:VRV524311 WBR524300:WBR524311 WLN524300:WLN524311 WVJ524300:WVJ524311 C589836:C589847 IX589836:IX589847 ST589836:ST589847 ACP589836:ACP589847 AML589836:AML589847 AWH589836:AWH589847 BGD589836:BGD589847 BPZ589836:BPZ589847 BZV589836:BZV589847 CJR589836:CJR589847 CTN589836:CTN589847 DDJ589836:DDJ589847 DNF589836:DNF589847 DXB589836:DXB589847 EGX589836:EGX589847 EQT589836:EQT589847 FAP589836:FAP589847 FKL589836:FKL589847 FUH589836:FUH589847 GED589836:GED589847 GNZ589836:GNZ589847 GXV589836:GXV589847 HHR589836:HHR589847 HRN589836:HRN589847 IBJ589836:IBJ589847 ILF589836:ILF589847 IVB589836:IVB589847 JEX589836:JEX589847 JOT589836:JOT589847 JYP589836:JYP589847 KIL589836:KIL589847 KSH589836:KSH589847 LCD589836:LCD589847 LLZ589836:LLZ589847 LVV589836:LVV589847 MFR589836:MFR589847 MPN589836:MPN589847 MZJ589836:MZJ589847 NJF589836:NJF589847 NTB589836:NTB589847 OCX589836:OCX589847 OMT589836:OMT589847 OWP589836:OWP589847 PGL589836:PGL589847 PQH589836:PQH589847 QAD589836:QAD589847 QJZ589836:QJZ589847 QTV589836:QTV589847 RDR589836:RDR589847 RNN589836:RNN589847 RXJ589836:RXJ589847 SHF589836:SHF589847 SRB589836:SRB589847 TAX589836:TAX589847 TKT589836:TKT589847 TUP589836:TUP589847 UEL589836:UEL589847 UOH589836:UOH589847 UYD589836:UYD589847 VHZ589836:VHZ589847 VRV589836:VRV589847 WBR589836:WBR589847 WLN589836:WLN589847 WVJ589836:WVJ589847 C655372:C655383 IX655372:IX655383 ST655372:ST655383 ACP655372:ACP655383 AML655372:AML655383 AWH655372:AWH655383 BGD655372:BGD655383 BPZ655372:BPZ655383 BZV655372:BZV655383 CJR655372:CJR655383 CTN655372:CTN655383 DDJ655372:DDJ655383 DNF655372:DNF655383 DXB655372:DXB655383 EGX655372:EGX655383 EQT655372:EQT655383 FAP655372:FAP655383 FKL655372:FKL655383 FUH655372:FUH655383 GED655372:GED655383 GNZ655372:GNZ655383 GXV655372:GXV655383 HHR655372:HHR655383 HRN655372:HRN655383 IBJ655372:IBJ655383 ILF655372:ILF655383 IVB655372:IVB655383 JEX655372:JEX655383 JOT655372:JOT655383 JYP655372:JYP655383 KIL655372:KIL655383 KSH655372:KSH655383 LCD655372:LCD655383 LLZ655372:LLZ655383 LVV655372:LVV655383 MFR655372:MFR655383 MPN655372:MPN655383 MZJ655372:MZJ655383 NJF655372:NJF655383 NTB655372:NTB655383 OCX655372:OCX655383 OMT655372:OMT655383 OWP655372:OWP655383 PGL655372:PGL655383 PQH655372:PQH655383 QAD655372:QAD655383 QJZ655372:QJZ655383 QTV655372:QTV655383 RDR655372:RDR655383 RNN655372:RNN655383 RXJ655372:RXJ655383 SHF655372:SHF655383 SRB655372:SRB655383 TAX655372:TAX655383 TKT655372:TKT655383 TUP655372:TUP655383 UEL655372:UEL655383 UOH655372:UOH655383 UYD655372:UYD655383 VHZ655372:VHZ655383 VRV655372:VRV655383 WBR655372:WBR655383 WLN655372:WLN655383 WVJ655372:WVJ655383 C720908:C720919 IX720908:IX720919 ST720908:ST720919 ACP720908:ACP720919 AML720908:AML720919 AWH720908:AWH720919 BGD720908:BGD720919 BPZ720908:BPZ720919 BZV720908:BZV720919 CJR720908:CJR720919 CTN720908:CTN720919 DDJ720908:DDJ720919 DNF720908:DNF720919 DXB720908:DXB720919 EGX720908:EGX720919 EQT720908:EQT720919 FAP720908:FAP720919 FKL720908:FKL720919 FUH720908:FUH720919 GED720908:GED720919 GNZ720908:GNZ720919 GXV720908:GXV720919 HHR720908:HHR720919 HRN720908:HRN720919 IBJ720908:IBJ720919 ILF720908:ILF720919 IVB720908:IVB720919 JEX720908:JEX720919 JOT720908:JOT720919 JYP720908:JYP720919 KIL720908:KIL720919 KSH720908:KSH720919 LCD720908:LCD720919 LLZ720908:LLZ720919 LVV720908:LVV720919 MFR720908:MFR720919 MPN720908:MPN720919 MZJ720908:MZJ720919 NJF720908:NJF720919 NTB720908:NTB720919 OCX720908:OCX720919 OMT720908:OMT720919 OWP720908:OWP720919 PGL720908:PGL720919 PQH720908:PQH720919 QAD720908:QAD720919 QJZ720908:QJZ720919 QTV720908:QTV720919 RDR720908:RDR720919 RNN720908:RNN720919 RXJ720908:RXJ720919 SHF720908:SHF720919 SRB720908:SRB720919 TAX720908:TAX720919 TKT720908:TKT720919 TUP720908:TUP720919 UEL720908:UEL720919 UOH720908:UOH720919 UYD720908:UYD720919 VHZ720908:VHZ720919 VRV720908:VRV720919 WBR720908:WBR720919 WLN720908:WLN720919 WVJ720908:WVJ720919 C786444:C786455 IX786444:IX786455 ST786444:ST786455 ACP786444:ACP786455 AML786444:AML786455 AWH786444:AWH786455 BGD786444:BGD786455 BPZ786444:BPZ786455 BZV786444:BZV786455 CJR786444:CJR786455 CTN786444:CTN786455 DDJ786444:DDJ786455 DNF786444:DNF786455 DXB786444:DXB786455 EGX786444:EGX786455 EQT786444:EQT786455 FAP786444:FAP786455 FKL786444:FKL786455 FUH786444:FUH786455 GED786444:GED786455 GNZ786444:GNZ786455 GXV786444:GXV786455 HHR786444:HHR786455 HRN786444:HRN786455 IBJ786444:IBJ786455 ILF786444:ILF786455 IVB786444:IVB786455 JEX786444:JEX786455 JOT786444:JOT786455 JYP786444:JYP786455 KIL786444:KIL786455 KSH786444:KSH786455 LCD786444:LCD786455 LLZ786444:LLZ786455 LVV786444:LVV786455 MFR786444:MFR786455 MPN786444:MPN786455 MZJ786444:MZJ786455 NJF786444:NJF786455 NTB786444:NTB786455 OCX786444:OCX786455 OMT786444:OMT786455 OWP786444:OWP786455 PGL786444:PGL786455 PQH786444:PQH786455 QAD786444:QAD786455 QJZ786444:QJZ786455 QTV786444:QTV786455 RDR786444:RDR786455 RNN786444:RNN786455 RXJ786444:RXJ786455 SHF786444:SHF786455 SRB786444:SRB786455 TAX786444:TAX786455 TKT786444:TKT786455 TUP786444:TUP786455 UEL786444:UEL786455 UOH786444:UOH786455 UYD786444:UYD786455 VHZ786444:VHZ786455 VRV786444:VRV786455 WBR786444:WBR786455 WLN786444:WLN786455 WVJ786444:WVJ786455 C851980:C851991 IX851980:IX851991 ST851980:ST851991 ACP851980:ACP851991 AML851980:AML851991 AWH851980:AWH851991 BGD851980:BGD851991 BPZ851980:BPZ851991 BZV851980:BZV851991 CJR851980:CJR851991 CTN851980:CTN851991 DDJ851980:DDJ851991 DNF851980:DNF851991 DXB851980:DXB851991 EGX851980:EGX851991 EQT851980:EQT851991 FAP851980:FAP851991 FKL851980:FKL851991 FUH851980:FUH851991 GED851980:GED851991 GNZ851980:GNZ851991 GXV851980:GXV851991 HHR851980:HHR851991 HRN851980:HRN851991 IBJ851980:IBJ851991 ILF851980:ILF851991 IVB851980:IVB851991 JEX851980:JEX851991 JOT851980:JOT851991 JYP851980:JYP851991 KIL851980:KIL851991 KSH851980:KSH851991 LCD851980:LCD851991 LLZ851980:LLZ851991 LVV851980:LVV851991 MFR851980:MFR851991 MPN851980:MPN851991 MZJ851980:MZJ851991 NJF851980:NJF851991 NTB851980:NTB851991 OCX851980:OCX851991 OMT851980:OMT851991 OWP851980:OWP851991 PGL851980:PGL851991 PQH851980:PQH851991 QAD851980:QAD851991 QJZ851980:QJZ851991 QTV851980:QTV851991 RDR851980:RDR851991 RNN851980:RNN851991 RXJ851980:RXJ851991 SHF851980:SHF851991 SRB851980:SRB851991 TAX851980:TAX851991 TKT851980:TKT851991 TUP851980:TUP851991 UEL851980:UEL851991 UOH851980:UOH851991 UYD851980:UYD851991 VHZ851980:VHZ851991 VRV851980:VRV851991 WBR851980:WBR851991 WLN851980:WLN851991 WVJ851980:WVJ851991 C917516:C917527 IX917516:IX917527 ST917516:ST917527 ACP917516:ACP917527 AML917516:AML917527 AWH917516:AWH917527 BGD917516:BGD917527 BPZ917516:BPZ917527 BZV917516:BZV917527 CJR917516:CJR917527 CTN917516:CTN917527 DDJ917516:DDJ917527 DNF917516:DNF917527 DXB917516:DXB917527 EGX917516:EGX917527 EQT917516:EQT917527 FAP917516:FAP917527 FKL917516:FKL917527 FUH917516:FUH917527 GED917516:GED917527 GNZ917516:GNZ917527 GXV917516:GXV917527 HHR917516:HHR917527 HRN917516:HRN917527 IBJ917516:IBJ917527 ILF917516:ILF917527 IVB917516:IVB917527 JEX917516:JEX917527 JOT917516:JOT917527 JYP917516:JYP917527 KIL917516:KIL917527 KSH917516:KSH917527 LCD917516:LCD917527 LLZ917516:LLZ917527 LVV917516:LVV917527 MFR917516:MFR917527 MPN917516:MPN917527 MZJ917516:MZJ917527 NJF917516:NJF917527 NTB917516:NTB917527 OCX917516:OCX917527 OMT917516:OMT917527 OWP917516:OWP917527 PGL917516:PGL917527 PQH917516:PQH917527 QAD917516:QAD917527 QJZ917516:QJZ917527 QTV917516:QTV917527 RDR917516:RDR917527 RNN917516:RNN917527 RXJ917516:RXJ917527 SHF917516:SHF917527 SRB917516:SRB917527 TAX917516:TAX917527 TKT917516:TKT917527 TUP917516:TUP917527 UEL917516:UEL917527 UOH917516:UOH917527 UYD917516:UYD917527 VHZ917516:VHZ917527 VRV917516:VRV917527 WBR917516:WBR917527 WLN917516:WLN917527 WVJ917516:WVJ917527 C983052:C983063 IX983052:IX983063 ST983052:ST983063 ACP983052:ACP983063 AML983052:AML983063 AWH983052:AWH983063 BGD983052:BGD983063 BPZ983052:BPZ983063 BZV983052:BZV983063 CJR983052:CJR983063 CTN983052:CTN983063 DDJ983052:DDJ983063 DNF983052:DNF983063 DXB983052:DXB983063 EGX983052:EGX983063 EQT983052:EQT983063 FAP983052:FAP983063 FKL983052:FKL983063 FUH983052:FUH983063 GED983052:GED983063 GNZ983052:GNZ983063 GXV983052:GXV983063 HHR983052:HHR983063 HRN983052:HRN983063 IBJ983052:IBJ983063 ILF983052:ILF983063 IVB983052:IVB983063 JEX983052:JEX983063 JOT983052:JOT983063 JYP983052:JYP983063 KIL983052:KIL983063 KSH983052:KSH983063 LCD983052:LCD983063 LLZ983052:LLZ983063 LVV983052:LVV983063 MFR983052:MFR983063 MPN983052:MPN983063 MZJ983052:MZJ983063 NJF983052:NJF983063 NTB983052:NTB983063 OCX983052:OCX983063 OMT983052:OMT983063 OWP983052:OWP983063 PGL983052:PGL983063 PQH983052:PQH983063 QAD983052:QAD983063 QJZ983052:QJZ983063 QTV983052:QTV983063 RDR983052:RDR983063 RNN983052:RNN983063 RXJ983052:RXJ983063 SHF983052:SHF983063 SRB983052:SRB983063 TAX983052:TAX983063 TKT983052:TKT983063 TUP983052:TUP983063 UEL983052:UEL983063 UOH983052:UOH983063 UYD983052:UYD983063 VHZ983052:VHZ983063 VRV983052:VRV983063 WBR983052:WBR983063 WLN983052:WLN983063 WVJ983052:WVJ983063 O8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C5:D5 IX5:IY5 ST5:SU5 ACP5:ACQ5 AML5:AMM5 AWH5:AWI5 BGD5:BGE5 BPZ5:BQA5 BZV5:BZW5 CJR5:CJS5 CTN5:CTO5 DDJ5:DDK5 DNF5:DNG5 DXB5:DXC5 EGX5:EGY5 EQT5:EQU5 FAP5:FAQ5 FKL5:FKM5 FUH5:FUI5 GED5:GEE5 GNZ5:GOA5 GXV5:GXW5 HHR5:HHS5 HRN5:HRO5 IBJ5:IBK5 ILF5:ILG5 IVB5:IVC5 JEX5:JEY5 JOT5:JOU5 JYP5:JYQ5 KIL5:KIM5 KSH5:KSI5 LCD5:LCE5 LLZ5:LMA5 LVV5:LVW5 MFR5:MFS5 MPN5:MPO5 MZJ5:MZK5 NJF5:NJG5 NTB5:NTC5 OCX5:OCY5 OMT5:OMU5 OWP5:OWQ5 PGL5:PGM5 PQH5:PQI5 QAD5:QAE5 QJZ5:QKA5 QTV5:QTW5 RDR5:RDS5 RNN5:RNO5 RXJ5:RXK5 SHF5:SHG5 SRB5:SRC5 TAX5:TAY5 TKT5:TKU5 TUP5:TUQ5 UEL5:UEM5 UOH5:UOI5 UYD5:UYE5 VHZ5:VIA5 VRV5:VRW5 WBR5:WBS5 WLN5:WLO5 WVJ5:WVK5 C65541:D65541 IX65541:IY65541 ST65541:SU65541 ACP65541:ACQ65541 AML65541:AMM65541 AWH65541:AWI65541 BGD65541:BGE65541 BPZ65541:BQA65541 BZV65541:BZW65541 CJR65541:CJS65541 CTN65541:CTO65541 DDJ65541:DDK65541 DNF65541:DNG65541 DXB65541:DXC65541 EGX65541:EGY65541 EQT65541:EQU65541 FAP65541:FAQ65541 FKL65541:FKM65541 FUH65541:FUI65541 GED65541:GEE65541 GNZ65541:GOA65541 GXV65541:GXW65541 HHR65541:HHS65541 HRN65541:HRO65541 IBJ65541:IBK65541 ILF65541:ILG65541 IVB65541:IVC65541 JEX65541:JEY65541 JOT65541:JOU65541 JYP65541:JYQ65541 KIL65541:KIM65541 KSH65541:KSI65541 LCD65541:LCE65541 LLZ65541:LMA65541 LVV65541:LVW65541 MFR65541:MFS65541 MPN65541:MPO65541 MZJ65541:MZK65541 NJF65541:NJG65541 NTB65541:NTC65541 OCX65541:OCY65541 OMT65541:OMU65541 OWP65541:OWQ65541 PGL65541:PGM65541 PQH65541:PQI65541 QAD65541:QAE65541 QJZ65541:QKA65541 QTV65541:QTW65541 RDR65541:RDS65541 RNN65541:RNO65541 RXJ65541:RXK65541 SHF65541:SHG65541 SRB65541:SRC65541 TAX65541:TAY65541 TKT65541:TKU65541 TUP65541:TUQ65541 UEL65541:UEM65541 UOH65541:UOI65541 UYD65541:UYE65541 VHZ65541:VIA65541 VRV65541:VRW65541 WBR65541:WBS65541 WLN65541:WLO65541 WVJ65541:WVK65541 C131077:D131077 IX131077:IY131077 ST131077:SU131077 ACP131077:ACQ131077 AML131077:AMM131077 AWH131077:AWI131077 BGD131077:BGE131077 BPZ131077:BQA131077 BZV131077:BZW131077 CJR131077:CJS131077 CTN131077:CTO131077 DDJ131077:DDK131077 DNF131077:DNG131077 DXB131077:DXC131077 EGX131077:EGY131077 EQT131077:EQU131077 FAP131077:FAQ131077 FKL131077:FKM131077 FUH131077:FUI131077 GED131077:GEE131077 GNZ131077:GOA131077 GXV131077:GXW131077 HHR131077:HHS131077 HRN131077:HRO131077 IBJ131077:IBK131077 ILF131077:ILG131077 IVB131077:IVC131077 JEX131077:JEY131077 JOT131077:JOU131077 JYP131077:JYQ131077 KIL131077:KIM131077 KSH131077:KSI131077 LCD131077:LCE131077 LLZ131077:LMA131077 LVV131077:LVW131077 MFR131077:MFS131077 MPN131077:MPO131077 MZJ131077:MZK131077 NJF131077:NJG131077 NTB131077:NTC131077 OCX131077:OCY131077 OMT131077:OMU131077 OWP131077:OWQ131077 PGL131077:PGM131077 PQH131077:PQI131077 QAD131077:QAE131077 QJZ131077:QKA131077 QTV131077:QTW131077 RDR131077:RDS131077 RNN131077:RNO131077 RXJ131077:RXK131077 SHF131077:SHG131077 SRB131077:SRC131077 TAX131077:TAY131077 TKT131077:TKU131077 TUP131077:TUQ131077 UEL131077:UEM131077 UOH131077:UOI131077 UYD131077:UYE131077 VHZ131077:VIA131077 VRV131077:VRW131077 WBR131077:WBS131077 WLN131077:WLO131077 WVJ131077:WVK131077 C196613:D196613 IX196613:IY196613 ST196613:SU196613 ACP196613:ACQ196613 AML196613:AMM196613 AWH196613:AWI196613 BGD196613:BGE196613 BPZ196613:BQA196613 BZV196613:BZW196613 CJR196613:CJS196613 CTN196613:CTO196613 DDJ196613:DDK196613 DNF196613:DNG196613 DXB196613:DXC196613 EGX196613:EGY196613 EQT196613:EQU196613 FAP196613:FAQ196613 FKL196613:FKM196613 FUH196613:FUI196613 GED196613:GEE196613 GNZ196613:GOA196613 GXV196613:GXW196613 HHR196613:HHS196613 HRN196613:HRO196613 IBJ196613:IBK196613 ILF196613:ILG196613 IVB196613:IVC196613 JEX196613:JEY196613 JOT196613:JOU196613 JYP196613:JYQ196613 KIL196613:KIM196613 KSH196613:KSI196613 LCD196613:LCE196613 LLZ196613:LMA196613 LVV196613:LVW196613 MFR196613:MFS196613 MPN196613:MPO196613 MZJ196613:MZK196613 NJF196613:NJG196613 NTB196613:NTC196613 OCX196613:OCY196613 OMT196613:OMU196613 OWP196613:OWQ196613 PGL196613:PGM196613 PQH196613:PQI196613 QAD196613:QAE196613 QJZ196613:QKA196613 QTV196613:QTW196613 RDR196613:RDS196613 RNN196613:RNO196613 RXJ196613:RXK196613 SHF196613:SHG196613 SRB196613:SRC196613 TAX196613:TAY196613 TKT196613:TKU196613 TUP196613:TUQ196613 UEL196613:UEM196613 UOH196613:UOI196613 UYD196613:UYE196613 VHZ196613:VIA196613 VRV196613:VRW196613 WBR196613:WBS196613 WLN196613:WLO196613 WVJ196613:WVK196613 C262149:D262149 IX262149:IY262149 ST262149:SU262149 ACP262149:ACQ262149 AML262149:AMM262149 AWH262149:AWI262149 BGD262149:BGE262149 BPZ262149:BQA262149 BZV262149:BZW262149 CJR262149:CJS262149 CTN262149:CTO262149 DDJ262149:DDK262149 DNF262149:DNG262149 DXB262149:DXC262149 EGX262149:EGY262149 EQT262149:EQU262149 FAP262149:FAQ262149 FKL262149:FKM262149 FUH262149:FUI262149 GED262149:GEE262149 GNZ262149:GOA262149 GXV262149:GXW262149 HHR262149:HHS262149 HRN262149:HRO262149 IBJ262149:IBK262149 ILF262149:ILG262149 IVB262149:IVC262149 JEX262149:JEY262149 JOT262149:JOU262149 JYP262149:JYQ262149 KIL262149:KIM262149 KSH262149:KSI262149 LCD262149:LCE262149 LLZ262149:LMA262149 LVV262149:LVW262149 MFR262149:MFS262149 MPN262149:MPO262149 MZJ262149:MZK262149 NJF262149:NJG262149 NTB262149:NTC262149 OCX262149:OCY262149 OMT262149:OMU262149 OWP262149:OWQ262149 PGL262149:PGM262149 PQH262149:PQI262149 QAD262149:QAE262149 QJZ262149:QKA262149 QTV262149:QTW262149 RDR262149:RDS262149 RNN262149:RNO262149 RXJ262149:RXK262149 SHF262149:SHG262149 SRB262149:SRC262149 TAX262149:TAY262149 TKT262149:TKU262149 TUP262149:TUQ262149 UEL262149:UEM262149 UOH262149:UOI262149 UYD262149:UYE262149 VHZ262149:VIA262149 VRV262149:VRW262149 WBR262149:WBS262149 WLN262149:WLO262149 WVJ262149:WVK262149 C327685:D327685 IX327685:IY327685 ST327685:SU327685 ACP327685:ACQ327685 AML327685:AMM327685 AWH327685:AWI327685 BGD327685:BGE327685 BPZ327685:BQA327685 BZV327685:BZW327685 CJR327685:CJS327685 CTN327685:CTO327685 DDJ327685:DDK327685 DNF327685:DNG327685 DXB327685:DXC327685 EGX327685:EGY327685 EQT327685:EQU327685 FAP327685:FAQ327685 FKL327685:FKM327685 FUH327685:FUI327685 GED327685:GEE327685 GNZ327685:GOA327685 GXV327685:GXW327685 HHR327685:HHS327685 HRN327685:HRO327685 IBJ327685:IBK327685 ILF327685:ILG327685 IVB327685:IVC327685 JEX327685:JEY327685 JOT327685:JOU327685 JYP327685:JYQ327685 KIL327685:KIM327685 KSH327685:KSI327685 LCD327685:LCE327685 LLZ327685:LMA327685 LVV327685:LVW327685 MFR327685:MFS327685 MPN327685:MPO327685 MZJ327685:MZK327685 NJF327685:NJG327685 NTB327685:NTC327685 OCX327685:OCY327685 OMT327685:OMU327685 OWP327685:OWQ327685 PGL327685:PGM327685 PQH327685:PQI327685 QAD327685:QAE327685 QJZ327685:QKA327685 QTV327685:QTW327685 RDR327685:RDS327685 RNN327685:RNO327685 RXJ327685:RXK327685 SHF327685:SHG327685 SRB327685:SRC327685 TAX327685:TAY327685 TKT327685:TKU327685 TUP327685:TUQ327685 UEL327685:UEM327685 UOH327685:UOI327685 UYD327685:UYE327685 VHZ327685:VIA327685 VRV327685:VRW327685 WBR327685:WBS327685 WLN327685:WLO327685 WVJ327685:WVK327685 C393221:D393221 IX393221:IY393221 ST393221:SU393221 ACP393221:ACQ393221 AML393221:AMM393221 AWH393221:AWI393221 BGD393221:BGE393221 BPZ393221:BQA393221 BZV393221:BZW393221 CJR393221:CJS393221 CTN393221:CTO393221 DDJ393221:DDK393221 DNF393221:DNG393221 DXB393221:DXC393221 EGX393221:EGY393221 EQT393221:EQU393221 FAP393221:FAQ393221 FKL393221:FKM393221 FUH393221:FUI393221 GED393221:GEE393221 GNZ393221:GOA393221 GXV393221:GXW393221 HHR393221:HHS393221 HRN393221:HRO393221 IBJ393221:IBK393221 ILF393221:ILG393221 IVB393221:IVC393221 JEX393221:JEY393221 JOT393221:JOU393221 JYP393221:JYQ393221 KIL393221:KIM393221 KSH393221:KSI393221 LCD393221:LCE393221 LLZ393221:LMA393221 LVV393221:LVW393221 MFR393221:MFS393221 MPN393221:MPO393221 MZJ393221:MZK393221 NJF393221:NJG393221 NTB393221:NTC393221 OCX393221:OCY393221 OMT393221:OMU393221 OWP393221:OWQ393221 PGL393221:PGM393221 PQH393221:PQI393221 QAD393221:QAE393221 QJZ393221:QKA393221 QTV393221:QTW393221 RDR393221:RDS393221 RNN393221:RNO393221 RXJ393221:RXK393221 SHF393221:SHG393221 SRB393221:SRC393221 TAX393221:TAY393221 TKT393221:TKU393221 TUP393221:TUQ393221 UEL393221:UEM393221 UOH393221:UOI393221 UYD393221:UYE393221 VHZ393221:VIA393221 VRV393221:VRW393221 WBR393221:WBS393221 WLN393221:WLO393221 WVJ393221:WVK393221 C458757:D458757 IX458757:IY458757 ST458757:SU458757 ACP458757:ACQ458757 AML458757:AMM458757 AWH458757:AWI458757 BGD458757:BGE458757 BPZ458757:BQA458757 BZV458757:BZW458757 CJR458757:CJS458757 CTN458757:CTO458757 DDJ458757:DDK458757 DNF458757:DNG458757 DXB458757:DXC458757 EGX458757:EGY458757 EQT458757:EQU458757 FAP458757:FAQ458757 FKL458757:FKM458757 FUH458757:FUI458757 GED458757:GEE458757 GNZ458757:GOA458757 GXV458757:GXW458757 HHR458757:HHS458757 HRN458757:HRO458757 IBJ458757:IBK458757 ILF458757:ILG458757 IVB458757:IVC458757 JEX458757:JEY458757 JOT458757:JOU458757 JYP458757:JYQ458757 KIL458757:KIM458757 KSH458757:KSI458757 LCD458757:LCE458757 LLZ458757:LMA458757 LVV458757:LVW458757 MFR458757:MFS458757 MPN458757:MPO458757 MZJ458757:MZK458757 NJF458757:NJG458757 NTB458757:NTC458757 OCX458757:OCY458757 OMT458757:OMU458757 OWP458757:OWQ458757 PGL458757:PGM458757 PQH458757:PQI458757 QAD458757:QAE458757 QJZ458757:QKA458757 QTV458757:QTW458757 RDR458757:RDS458757 RNN458757:RNO458757 RXJ458757:RXK458757 SHF458757:SHG458757 SRB458757:SRC458757 TAX458757:TAY458757 TKT458757:TKU458757 TUP458757:TUQ458757 UEL458757:UEM458757 UOH458757:UOI458757 UYD458757:UYE458757 VHZ458757:VIA458757 VRV458757:VRW458757 WBR458757:WBS458757 WLN458757:WLO458757 WVJ458757:WVK458757 C524293:D524293 IX524293:IY524293 ST524293:SU524293 ACP524293:ACQ524293 AML524293:AMM524293 AWH524293:AWI524293 BGD524293:BGE524293 BPZ524293:BQA524293 BZV524293:BZW524293 CJR524293:CJS524293 CTN524293:CTO524293 DDJ524293:DDK524293 DNF524293:DNG524293 DXB524293:DXC524293 EGX524293:EGY524293 EQT524293:EQU524293 FAP524293:FAQ524293 FKL524293:FKM524293 FUH524293:FUI524293 GED524293:GEE524293 GNZ524293:GOA524293 GXV524293:GXW524293 HHR524293:HHS524293 HRN524293:HRO524293 IBJ524293:IBK524293 ILF524293:ILG524293 IVB524293:IVC524293 JEX524293:JEY524293 JOT524293:JOU524293 JYP524293:JYQ524293 KIL524293:KIM524293 KSH524293:KSI524293 LCD524293:LCE524293 LLZ524293:LMA524293 LVV524293:LVW524293 MFR524293:MFS524293 MPN524293:MPO524293 MZJ524293:MZK524293 NJF524293:NJG524293 NTB524293:NTC524293 OCX524293:OCY524293 OMT524293:OMU524293 OWP524293:OWQ524293 PGL524293:PGM524293 PQH524293:PQI524293 QAD524293:QAE524293 QJZ524293:QKA524293 QTV524293:QTW524293 RDR524293:RDS524293 RNN524293:RNO524293 RXJ524293:RXK524293 SHF524293:SHG524293 SRB524293:SRC524293 TAX524293:TAY524293 TKT524293:TKU524293 TUP524293:TUQ524293 UEL524293:UEM524293 UOH524293:UOI524293 UYD524293:UYE524293 VHZ524293:VIA524293 VRV524293:VRW524293 WBR524293:WBS524293 WLN524293:WLO524293 WVJ524293:WVK524293 C589829:D589829 IX589829:IY589829 ST589829:SU589829 ACP589829:ACQ589829 AML589829:AMM589829 AWH589829:AWI589829 BGD589829:BGE589829 BPZ589829:BQA589829 BZV589829:BZW589829 CJR589829:CJS589829 CTN589829:CTO589829 DDJ589829:DDK589829 DNF589829:DNG589829 DXB589829:DXC589829 EGX589829:EGY589829 EQT589829:EQU589829 FAP589829:FAQ589829 FKL589829:FKM589829 FUH589829:FUI589829 GED589829:GEE589829 GNZ589829:GOA589829 GXV589829:GXW589829 HHR589829:HHS589829 HRN589829:HRO589829 IBJ589829:IBK589829 ILF589829:ILG589829 IVB589829:IVC589829 JEX589829:JEY589829 JOT589829:JOU589829 JYP589829:JYQ589829 KIL589829:KIM589829 KSH589829:KSI589829 LCD589829:LCE589829 LLZ589829:LMA589829 LVV589829:LVW589829 MFR589829:MFS589829 MPN589829:MPO589829 MZJ589829:MZK589829 NJF589829:NJG589829 NTB589829:NTC589829 OCX589829:OCY589829 OMT589829:OMU589829 OWP589829:OWQ589829 PGL589829:PGM589829 PQH589829:PQI589829 QAD589829:QAE589829 QJZ589829:QKA589829 QTV589829:QTW589829 RDR589829:RDS589829 RNN589829:RNO589829 RXJ589829:RXK589829 SHF589829:SHG589829 SRB589829:SRC589829 TAX589829:TAY589829 TKT589829:TKU589829 TUP589829:TUQ589829 UEL589829:UEM589829 UOH589829:UOI589829 UYD589829:UYE589829 VHZ589829:VIA589829 VRV589829:VRW589829 WBR589829:WBS589829 WLN589829:WLO589829 WVJ589829:WVK589829 C655365:D655365 IX655365:IY655365 ST655365:SU655365 ACP655365:ACQ655365 AML655365:AMM655365 AWH655365:AWI655365 BGD655365:BGE655365 BPZ655365:BQA655365 BZV655365:BZW655365 CJR655365:CJS655365 CTN655365:CTO655365 DDJ655365:DDK655365 DNF655365:DNG655365 DXB655365:DXC655365 EGX655365:EGY655365 EQT655365:EQU655365 FAP655365:FAQ655365 FKL655365:FKM655365 FUH655365:FUI655365 GED655365:GEE655365 GNZ655365:GOA655365 GXV655365:GXW655365 HHR655365:HHS655365 HRN655365:HRO655365 IBJ655365:IBK655365 ILF655365:ILG655365 IVB655365:IVC655365 JEX655365:JEY655365 JOT655365:JOU655365 JYP655365:JYQ655365 KIL655365:KIM655365 KSH655365:KSI655365 LCD655365:LCE655365 LLZ655365:LMA655365 LVV655365:LVW655365 MFR655365:MFS655365 MPN655365:MPO655365 MZJ655365:MZK655365 NJF655365:NJG655365 NTB655365:NTC655365 OCX655365:OCY655365 OMT655365:OMU655365 OWP655365:OWQ655365 PGL655365:PGM655365 PQH655365:PQI655365 QAD655365:QAE655365 QJZ655365:QKA655365 QTV655365:QTW655365 RDR655365:RDS655365 RNN655365:RNO655365 RXJ655365:RXK655365 SHF655365:SHG655365 SRB655365:SRC655365 TAX655365:TAY655365 TKT655365:TKU655365 TUP655365:TUQ655365 UEL655365:UEM655365 UOH655365:UOI655365 UYD655365:UYE655365 VHZ655365:VIA655365 VRV655365:VRW655365 WBR655365:WBS655365 WLN655365:WLO655365 WVJ655365:WVK655365 C720901:D720901 IX720901:IY720901 ST720901:SU720901 ACP720901:ACQ720901 AML720901:AMM720901 AWH720901:AWI720901 BGD720901:BGE720901 BPZ720901:BQA720901 BZV720901:BZW720901 CJR720901:CJS720901 CTN720901:CTO720901 DDJ720901:DDK720901 DNF720901:DNG720901 DXB720901:DXC720901 EGX720901:EGY720901 EQT720901:EQU720901 FAP720901:FAQ720901 FKL720901:FKM720901 FUH720901:FUI720901 GED720901:GEE720901 GNZ720901:GOA720901 GXV720901:GXW720901 HHR720901:HHS720901 HRN720901:HRO720901 IBJ720901:IBK720901 ILF720901:ILG720901 IVB720901:IVC720901 JEX720901:JEY720901 JOT720901:JOU720901 JYP720901:JYQ720901 KIL720901:KIM720901 KSH720901:KSI720901 LCD720901:LCE720901 LLZ720901:LMA720901 LVV720901:LVW720901 MFR720901:MFS720901 MPN720901:MPO720901 MZJ720901:MZK720901 NJF720901:NJG720901 NTB720901:NTC720901 OCX720901:OCY720901 OMT720901:OMU720901 OWP720901:OWQ720901 PGL720901:PGM720901 PQH720901:PQI720901 QAD720901:QAE720901 QJZ720901:QKA720901 QTV720901:QTW720901 RDR720901:RDS720901 RNN720901:RNO720901 RXJ720901:RXK720901 SHF720901:SHG720901 SRB720901:SRC720901 TAX720901:TAY720901 TKT720901:TKU720901 TUP720901:TUQ720901 UEL720901:UEM720901 UOH720901:UOI720901 UYD720901:UYE720901 VHZ720901:VIA720901 VRV720901:VRW720901 WBR720901:WBS720901 WLN720901:WLO720901 WVJ720901:WVK720901 C786437:D786437 IX786437:IY786437 ST786437:SU786437 ACP786437:ACQ786437 AML786437:AMM786437 AWH786437:AWI786437 BGD786437:BGE786437 BPZ786437:BQA786437 BZV786437:BZW786437 CJR786437:CJS786437 CTN786437:CTO786437 DDJ786437:DDK786437 DNF786437:DNG786437 DXB786437:DXC786437 EGX786437:EGY786437 EQT786437:EQU786437 FAP786437:FAQ786437 FKL786437:FKM786437 FUH786437:FUI786437 GED786437:GEE786437 GNZ786437:GOA786437 GXV786437:GXW786437 HHR786437:HHS786437 HRN786437:HRO786437 IBJ786437:IBK786437 ILF786437:ILG786437 IVB786437:IVC786437 JEX786437:JEY786437 JOT786437:JOU786437 JYP786437:JYQ786437 KIL786437:KIM786437 KSH786437:KSI786437 LCD786437:LCE786437 LLZ786437:LMA786437 LVV786437:LVW786437 MFR786437:MFS786437 MPN786437:MPO786437 MZJ786437:MZK786437 NJF786437:NJG786437 NTB786437:NTC786437 OCX786437:OCY786437 OMT786437:OMU786437 OWP786437:OWQ786437 PGL786437:PGM786437 PQH786437:PQI786437 QAD786437:QAE786437 QJZ786437:QKA786437 QTV786437:QTW786437 RDR786437:RDS786437 RNN786437:RNO786437 RXJ786437:RXK786437 SHF786437:SHG786437 SRB786437:SRC786437 TAX786437:TAY786437 TKT786437:TKU786437 TUP786437:TUQ786437 UEL786437:UEM786437 UOH786437:UOI786437 UYD786437:UYE786437 VHZ786437:VIA786437 VRV786437:VRW786437 WBR786437:WBS786437 WLN786437:WLO786437 WVJ786437:WVK786437 C851973:D851973 IX851973:IY851973 ST851973:SU851973 ACP851973:ACQ851973 AML851973:AMM851973 AWH851973:AWI851973 BGD851973:BGE851973 BPZ851973:BQA851973 BZV851973:BZW851973 CJR851973:CJS851973 CTN851973:CTO851973 DDJ851973:DDK851973 DNF851973:DNG851973 DXB851973:DXC851973 EGX851973:EGY851973 EQT851973:EQU851973 FAP851973:FAQ851973 FKL851973:FKM851973 FUH851973:FUI851973 GED851973:GEE851973 GNZ851973:GOA851973 GXV851973:GXW851973 HHR851973:HHS851973 HRN851973:HRO851973 IBJ851973:IBK851973 ILF851973:ILG851973 IVB851973:IVC851973 JEX851973:JEY851973 JOT851973:JOU851973 JYP851973:JYQ851973 KIL851973:KIM851973 KSH851973:KSI851973 LCD851973:LCE851973 LLZ851973:LMA851973 LVV851973:LVW851973 MFR851973:MFS851973 MPN851973:MPO851973 MZJ851973:MZK851973 NJF851973:NJG851973 NTB851973:NTC851973 OCX851973:OCY851973 OMT851973:OMU851973 OWP851973:OWQ851973 PGL851973:PGM851973 PQH851973:PQI851973 QAD851973:QAE851973 QJZ851973:QKA851973 QTV851973:QTW851973 RDR851973:RDS851973 RNN851973:RNO851973 RXJ851973:RXK851973 SHF851973:SHG851973 SRB851973:SRC851973 TAX851973:TAY851973 TKT851973:TKU851973 TUP851973:TUQ851973 UEL851973:UEM851973 UOH851973:UOI851973 UYD851973:UYE851973 VHZ851973:VIA851973 VRV851973:VRW851973 WBR851973:WBS851973 WLN851973:WLO851973 WVJ851973:WVK851973 C917509:D917509 IX917509:IY917509 ST917509:SU917509 ACP917509:ACQ917509 AML917509:AMM917509 AWH917509:AWI917509 BGD917509:BGE917509 BPZ917509:BQA917509 BZV917509:BZW917509 CJR917509:CJS917509 CTN917509:CTO917509 DDJ917509:DDK917509 DNF917509:DNG917509 DXB917509:DXC917509 EGX917509:EGY917509 EQT917509:EQU917509 FAP917509:FAQ917509 FKL917509:FKM917509 FUH917509:FUI917509 GED917509:GEE917509 GNZ917509:GOA917509 GXV917509:GXW917509 HHR917509:HHS917509 HRN917509:HRO917509 IBJ917509:IBK917509 ILF917509:ILG917509 IVB917509:IVC917509 JEX917509:JEY917509 JOT917509:JOU917509 JYP917509:JYQ917509 KIL917509:KIM917509 KSH917509:KSI917509 LCD917509:LCE917509 LLZ917509:LMA917509 LVV917509:LVW917509 MFR917509:MFS917509 MPN917509:MPO917509 MZJ917509:MZK917509 NJF917509:NJG917509 NTB917509:NTC917509 OCX917509:OCY917509 OMT917509:OMU917509 OWP917509:OWQ917509 PGL917509:PGM917509 PQH917509:PQI917509 QAD917509:QAE917509 QJZ917509:QKA917509 QTV917509:QTW917509 RDR917509:RDS917509 RNN917509:RNO917509 RXJ917509:RXK917509 SHF917509:SHG917509 SRB917509:SRC917509 TAX917509:TAY917509 TKT917509:TKU917509 TUP917509:TUQ917509 UEL917509:UEM917509 UOH917509:UOI917509 UYD917509:UYE917509 VHZ917509:VIA917509 VRV917509:VRW917509 WBR917509:WBS917509 WLN917509:WLO917509 WVJ917509:WVK917509 C983045:D983045 IX983045:IY983045 ST983045:SU983045 ACP983045:ACQ983045 AML983045:AMM983045 AWH983045:AWI983045 BGD983045:BGE983045 BPZ983045:BQA983045 BZV983045:BZW983045 CJR983045:CJS983045 CTN983045:CTO983045 DDJ983045:DDK983045 DNF983045:DNG983045 DXB983045:DXC983045 EGX983045:EGY983045 EQT983045:EQU983045 FAP983045:FAQ983045 FKL983045:FKM983045 FUH983045:FUI983045 GED983045:GEE983045 GNZ983045:GOA983045 GXV983045:GXW983045 HHR983045:HHS983045 HRN983045:HRO983045 IBJ983045:IBK983045 ILF983045:ILG983045 IVB983045:IVC983045 JEX983045:JEY983045 JOT983045:JOU983045 JYP983045:JYQ983045 KIL983045:KIM983045 KSH983045:KSI983045 LCD983045:LCE983045 LLZ983045:LMA983045 LVV983045:LVW983045 MFR983045:MFS983045 MPN983045:MPO983045 MZJ983045:MZK983045 NJF983045:NJG983045 NTB983045:NTC983045 OCX983045:OCY983045 OMT983045:OMU983045 OWP983045:OWQ983045 PGL983045:PGM983045 PQH983045:PQI983045 QAD983045:QAE983045 QJZ983045:QKA983045 QTV983045:QTW983045 RDR983045:RDS983045 RNN983045:RNO983045 RXJ983045:RXK983045 SHF983045:SHG983045 SRB983045:SRC983045 TAX983045:TAY983045 TKT983045:TKU983045 TUP983045:TUQ983045 UEL983045:UEM983045 UOH983045:UOI983045 UYD983045:UYE983045 VHZ983045:VIA983045 VRV983045:VRW983045 WBR983045:WBS983045 WLN983045:WLO983045 WVJ983045:WVK983045 E38:E49 IZ38:IZ49 SV38:SV49 ACR38:ACR49 AMN38:AMN49 AWJ38:AWJ49 BGF38:BGF49 BQB38:BQB49 BZX38:BZX49 CJT38:CJT49 CTP38:CTP49 DDL38:DDL49 DNH38:DNH49 DXD38:DXD49 EGZ38:EGZ49 EQV38:EQV49 FAR38:FAR49 FKN38:FKN49 FUJ38:FUJ49 GEF38:GEF49 GOB38:GOB49 GXX38:GXX49 HHT38:HHT49 HRP38:HRP49 IBL38:IBL49 ILH38:ILH49 IVD38:IVD49 JEZ38:JEZ49 JOV38:JOV49 JYR38:JYR49 KIN38:KIN49 KSJ38:KSJ49 LCF38:LCF49 LMB38:LMB49 LVX38:LVX49 MFT38:MFT49 MPP38:MPP49 MZL38:MZL49 NJH38:NJH49 NTD38:NTD49 OCZ38:OCZ49 OMV38:OMV49 OWR38:OWR49 PGN38:PGN49 PQJ38:PQJ49 QAF38:QAF49 QKB38:QKB49 QTX38:QTX49 RDT38:RDT49 RNP38:RNP49 RXL38:RXL49 SHH38:SHH49 SRD38:SRD49 TAZ38:TAZ49 TKV38:TKV49 TUR38:TUR49 UEN38:UEN49 UOJ38:UOJ49 UYF38:UYF49 VIB38:VIB49 VRX38:VRX49 WBT38:WBT49 WLP38:WLP49 WVL38:WVL49 E65574:E65585 IZ65574:IZ65585 SV65574:SV65585 ACR65574:ACR65585 AMN65574:AMN65585 AWJ65574:AWJ65585 BGF65574:BGF65585 BQB65574:BQB65585 BZX65574:BZX65585 CJT65574:CJT65585 CTP65574:CTP65585 DDL65574:DDL65585 DNH65574:DNH65585 DXD65574:DXD65585 EGZ65574:EGZ65585 EQV65574:EQV65585 FAR65574:FAR65585 FKN65574:FKN65585 FUJ65574:FUJ65585 GEF65574:GEF65585 GOB65574:GOB65585 GXX65574:GXX65585 HHT65574:HHT65585 HRP65574:HRP65585 IBL65574:IBL65585 ILH65574:ILH65585 IVD65574:IVD65585 JEZ65574:JEZ65585 JOV65574:JOV65585 JYR65574:JYR65585 KIN65574:KIN65585 KSJ65574:KSJ65585 LCF65574:LCF65585 LMB65574:LMB65585 LVX65574:LVX65585 MFT65574:MFT65585 MPP65574:MPP65585 MZL65574:MZL65585 NJH65574:NJH65585 NTD65574:NTD65585 OCZ65574:OCZ65585 OMV65574:OMV65585 OWR65574:OWR65585 PGN65574:PGN65585 PQJ65574:PQJ65585 QAF65574:QAF65585 QKB65574:QKB65585 QTX65574:QTX65585 RDT65574:RDT65585 RNP65574:RNP65585 RXL65574:RXL65585 SHH65574:SHH65585 SRD65574:SRD65585 TAZ65574:TAZ65585 TKV65574:TKV65585 TUR65574:TUR65585 UEN65574:UEN65585 UOJ65574:UOJ65585 UYF65574:UYF65585 VIB65574:VIB65585 VRX65574:VRX65585 WBT65574:WBT65585 WLP65574:WLP65585 WVL65574:WVL65585 E131110:E131121 IZ131110:IZ131121 SV131110:SV131121 ACR131110:ACR131121 AMN131110:AMN131121 AWJ131110:AWJ131121 BGF131110:BGF131121 BQB131110:BQB131121 BZX131110:BZX131121 CJT131110:CJT131121 CTP131110:CTP131121 DDL131110:DDL131121 DNH131110:DNH131121 DXD131110:DXD131121 EGZ131110:EGZ131121 EQV131110:EQV131121 FAR131110:FAR131121 FKN131110:FKN131121 FUJ131110:FUJ131121 GEF131110:GEF131121 GOB131110:GOB131121 GXX131110:GXX131121 HHT131110:HHT131121 HRP131110:HRP131121 IBL131110:IBL131121 ILH131110:ILH131121 IVD131110:IVD131121 JEZ131110:JEZ131121 JOV131110:JOV131121 JYR131110:JYR131121 KIN131110:KIN131121 KSJ131110:KSJ131121 LCF131110:LCF131121 LMB131110:LMB131121 LVX131110:LVX131121 MFT131110:MFT131121 MPP131110:MPP131121 MZL131110:MZL131121 NJH131110:NJH131121 NTD131110:NTD131121 OCZ131110:OCZ131121 OMV131110:OMV131121 OWR131110:OWR131121 PGN131110:PGN131121 PQJ131110:PQJ131121 QAF131110:QAF131121 QKB131110:QKB131121 QTX131110:QTX131121 RDT131110:RDT131121 RNP131110:RNP131121 RXL131110:RXL131121 SHH131110:SHH131121 SRD131110:SRD131121 TAZ131110:TAZ131121 TKV131110:TKV131121 TUR131110:TUR131121 UEN131110:UEN131121 UOJ131110:UOJ131121 UYF131110:UYF131121 VIB131110:VIB131121 VRX131110:VRX131121 WBT131110:WBT131121 WLP131110:WLP131121 WVL131110:WVL131121 E196646:E196657 IZ196646:IZ196657 SV196646:SV196657 ACR196646:ACR196657 AMN196646:AMN196657 AWJ196646:AWJ196657 BGF196646:BGF196657 BQB196646:BQB196657 BZX196646:BZX196657 CJT196646:CJT196657 CTP196646:CTP196657 DDL196646:DDL196657 DNH196646:DNH196657 DXD196646:DXD196657 EGZ196646:EGZ196657 EQV196646:EQV196657 FAR196646:FAR196657 FKN196646:FKN196657 FUJ196646:FUJ196657 GEF196646:GEF196657 GOB196646:GOB196657 GXX196646:GXX196657 HHT196646:HHT196657 HRP196646:HRP196657 IBL196646:IBL196657 ILH196646:ILH196657 IVD196646:IVD196657 JEZ196646:JEZ196657 JOV196646:JOV196657 JYR196646:JYR196657 KIN196646:KIN196657 KSJ196646:KSJ196657 LCF196646:LCF196657 LMB196646:LMB196657 LVX196646:LVX196657 MFT196646:MFT196657 MPP196646:MPP196657 MZL196646:MZL196657 NJH196646:NJH196657 NTD196646:NTD196657 OCZ196646:OCZ196657 OMV196646:OMV196657 OWR196646:OWR196657 PGN196646:PGN196657 PQJ196646:PQJ196657 QAF196646:QAF196657 QKB196646:QKB196657 QTX196646:QTX196657 RDT196646:RDT196657 RNP196646:RNP196657 RXL196646:RXL196657 SHH196646:SHH196657 SRD196646:SRD196657 TAZ196646:TAZ196657 TKV196646:TKV196657 TUR196646:TUR196657 UEN196646:UEN196657 UOJ196646:UOJ196657 UYF196646:UYF196657 VIB196646:VIB196657 VRX196646:VRX196657 WBT196646:WBT196657 WLP196646:WLP196657 WVL196646:WVL196657 E262182:E262193 IZ262182:IZ262193 SV262182:SV262193 ACR262182:ACR262193 AMN262182:AMN262193 AWJ262182:AWJ262193 BGF262182:BGF262193 BQB262182:BQB262193 BZX262182:BZX262193 CJT262182:CJT262193 CTP262182:CTP262193 DDL262182:DDL262193 DNH262182:DNH262193 DXD262182:DXD262193 EGZ262182:EGZ262193 EQV262182:EQV262193 FAR262182:FAR262193 FKN262182:FKN262193 FUJ262182:FUJ262193 GEF262182:GEF262193 GOB262182:GOB262193 GXX262182:GXX262193 HHT262182:HHT262193 HRP262182:HRP262193 IBL262182:IBL262193 ILH262182:ILH262193 IVD262182:IVD262193 JEZ262182:JEZ262193 JOV262182:JOV262193 JYR262182:JYR262193 KIN262182:KIN262193 KSJ262182:KSJ262193 LCF262182:LCF262193 LMB262182:LMB262193 LVX262182:LVX262193 MFT262182:MFT262193 MPP262182:MPP262193 MZL262182:MZL262193 NJH262182:NJH262193 NTD262182:NTD262193 OCZ262182:OCZ262193 OMV262182:OMV262193 OWR262182:OWR262193 PGN262182:PGN262193 PQJ262182:PQJ262193 QAF262182:QAF262193 QKB262182:QKB262193 QTX262182:QTX262193 RDT262182:RDT262193 RNP262182:RNP262193 RXL262182:RXL262193 SHH262182:SHH262193 SRD262182:SRD262193 TAZ262182:TAZ262193 TKV262182:TKV262193 TUR262182:TUR262193 UEN262182:UEN262193 UOJ262182:UOJ262193 UYF262182:UYF262193 VIB262182:VIB262193 VRX262182:VRX262193 WBT262182:WBT262193 WLP262182:WLP262193 WVL262182:WVL262193 E327718:E327729 IZ327718:IZ327729 SV327718:SV327729 ACR327718:ACR327729 AMN327718:AMN327729 AWJ327718:AWJ327729 BGF327718:BGF327729 BQB327718:BQB327729 BZX327718:BZX327729 CJT327718:CJT327729 CTP327718:CTP327729 DDL327718:DDL327729 DNH327718:DNH327729 DXD327718:DXD327729 EGZ327718:EGZ327729 EQV327718:EQV327729 FAR327718:FAR327729 FKN327718:FKN327729 FUJ327718:FUJ327729 GEF327718:GEF327729 GOB327718:GOB327729 GXX327718:GXX327729 HHT327718:HHT327729 HRP327718:HRP327729 IBL327718:IBL327729 ILH327718:ILH327729 IVD327718:IVD327729 JEZ327718:JEZ327729 JOV327718:JOV327729 JYR327718:JYR327729 KIN327718:KIN327729 KSJ327718:KSJ327729 LCF327718:LCF327729 LMB327718:LMB327729 LVX327718:LVX327729 MFT327718:MFT327729 MPP327718:MPP327729 MZL327718:MZL327729 NJH327718:NJH327729 NTD327718:NTD327729 OCZ327718:OCZ327729 OMV327718:OMV327729 OWR327718:OWR327729 PGN327718:PGN327729 PQJ327718:PQJ327729 QAF327718:QAF327729 QKB327718:QKB327729 QTX327718:QTX327729 RDT327718:RDT327729 RNP327718:RNP327729 RXL327718:RXL327729 SHH327718:SHH327729 SRD327718:SRD327729 TAZ327718:TAZ327729 TKV327718:TKV327729 TUR327718:TUR327729 UEN327718:UEN327729 UOJ327718:UOJ327729 UYF327718:UYF327729 VIB327718:VIB327729 VRX327718:VRX327729 WBT327718:WBT327729 WLP327718:WLP327729 WVL327718:WVL327729 E393254:E393265 IZ393254:IZ393265 SV393254:SV393265 ACR393254:ACR393265 AMN393254:AMN393265 AWJ393254:AWJ393265 BGF393254:BGF393265 BQB393254:BQB393265 BZX393254:BZX393265 CJT393254:CJT393265 CTP393254:CTP393265 DDL393254:DDL393265 DNH393254:DNH393265 DXD393254:DXD393265 EGZ393254:EGZ393265 EQV393254:EQV393265 FAR393254:FAR393265 FKN393254:FKN393265 FUJ393254:FUJ393265 GEF393254:GEF393265 GOB393254:GOB393265 GXX393254:GXX393265 HHT393254:HHT393265 HRP393254:HRP393265 IBL393254:IBL393265 ILH393254:ILH393265 IVD393254:IVD393265 JEZ393254:JEZ393265 JOV393254:JOV393265 JYR393254:JYR393265 KIN393254:KIN393265 KSJ393254:KSJ393265 LCF393254:LCF393265 LMB393254:LMB393265 LVX393254:LVX393265 MFT393254:MFT393265 MPP393254:MPP393265 MZL393254:MZL393265 NJH393254:NJH393265 NTD393254:NTD393265 OCZ393254:OCZ393265 OMV393254:OMV393265 OWR393254:OWR393265 PGN393254:PGN393265 PQJ393254:PQJ393265 QAF393254:QAF393265 QKB393254:QKB393265 QTX393254:QTX393265 RDT393254:RDT393265 RNP393254:RNP393265 RXL393254:RXL393265 SHH393254:SHH393265 SRD393254:SRD393265 TAZ393254:TAZ393265 TKV393254:TKV393265 TUR393254:TUR393265 UEN393254:UEN393265 UOJ393254:UOJ393265 UYF393254:UYF393265 VIB393254:VIB393265 VRX393254:VRX393265 WBT393254:WBT393265 WLP393254:WLP393265 WVL393254:WVL393265 E458790:E458801 IZ458790:IZ458801 SV458790:SV458801 ACR458790:ACR458801 AMN458790:AMN458801 AWJ458790:AWJ458801 BGF458790:BGF458801 BQB458790:BQB458801 BZX458790:BZX458801 CJT458790:CJT458801 CTP458790:CTP458801 DDL458790:DDL458801 DNH458790:DNH458801 DXD458790:DXD458801 EGZ458790:EGZ458801 EQV458790:EQV458801 FAR458790:FAR458801 FKN458790:FKN458801 FUJ458790:FUJ458801 GEF458790:GEF458801 GOB458790:GOB458801 GXX458790:GXX458801 HHT458790:HHT458801 HRP458790:HRP458801 IBL458790:IBL458801 ILH458790:ILH458801 IVD458790:IVD458801 JEZ458790:JEZ458801 JOV458790:JOV458801 JYR458790:JYR458801 KIN458790:KIN458801 KSJ458790:KSJ458801 LCF458790:LCF458801 LMB458790:LMB458801 LVX458790:LVX458801 MFT458790:MFT458801 MPP458790:MPP458801 MZL458790:MZL458801 NJH458790:NJH458801 NTD458790:NTD458801 OCZ458790:OCZ458801 OMV458790:OMV458801 OWR458790:OWR458801 PGN458790:PGN458801 PQJ458790:PQJ458801 QAF458790:QAF458801 QKB458790:QKB458801 QTX458790:QTX458801 RDT458790:RDT458801 RNP458790:RNP458801 RXL458790:RXL458801 SHH458790:SHH458801 SRD458790:SRD458801 TAZ458790:TAZ458801 TKV458790:TKV458801 TUR458790:TUR458801 UEN458790:UEN458801 UOJ458790:UOJ458801 UYF458790:UYF458801 VIB458790:VIB458801 VRX458790:VRX458801 WBT458790:WBT458801 WLP458790:WLP458801 WVL458790:WVL458801 E524326:E524337 IZ524326:IZ524337 SV524326:SV524337 ACR524326:ACR524337 AMN524326:AMN524337 AWJ524326:AWJ524337 BGF524326:BGF524337 BQB524326:BQB524337 BZX524326:BZX524337 CJT524326:CJT524337 CTP524326:CTP524337 DDL524326:DDL524337 DNH524326:DNH524337 DXD524326:DXD524337 EGZ524326:EGZ524337 EQV524326:EQV524337 FAR524326:FAR524337 FKN524326:FKN524337 FUJ524326:FUJ524337 GEF524326:GEF524337 GOB524326:GOB524337 GXX524326:GXX524337 HHT524326:HHT524337 HRP524326:HRP524337 IBL524326:IBL524337 ILH524326:ILH524337 IVD524326:IVD524337 JEZ524326:JEZ524337 JOV524326:JOV524337 JYR524326:JYR524337 KIN524326:KIN524337 KSJ524326:KSJ524337 LCF524326:LCF524337 LMB524326:LMB524337 LVX524326:LVX524337 MFT524326:MFT524337 MPP524326:MPP524337 MZL524326:MZL524337 NJH524326:NJH524337 NTD524326:NTD524337 OCZ524326:OCZ524337 OMV524326:OMV524337 OWR524326:OWR524337 PGN524326:PGN524337 PQJ524326:PQJ524337 QAF524326:QAF524337 QKB524326:QKB524337 QTX524326:QTX524337 RDT524326:RDT524337 RNP524326:RNP524337 RXL524326:RXL524337 SHH524326:SHH524337 SRD524326:SRD524337 TAZ524326:TAZ524337 TKV524326:TKV524337 TUR524326:TUR524337 UEN524326:UEN524337 UOJ524326:UOJ524337 UYF524326:UYF524337 VIB524326:VIB524337 VRX524326:VRX524337 WBT524326:WBT524337 WLP524326:WLP524337 WVL524326:WVL524337 E589862:E589873 IZ589862:IZ589873 SV589862:SV589873 ACR589862:ACR589873 AMN589862:AMN589873 AWJ589862:AWJ589873 BGF589862:BGF589873 BQB589862:BQB589873 BZX589862:BZX589873 CJT589862:CJT589873 CTP589862:CTP589873 DDL589862:DDL589873 DNH589862:DNH589873 DXD589862:DXD589873 EGZ589862:EGZ589873 EQV589862:EQV589873 FAR589862:FAR589873 FKN589862:FKN589873 FUJ589862:FUJ589873 GEF589862:GEF589873 GOB589862:GOB589873 GXX589862:GXX589873 HHT589862:HHT589873 HRP589862:HRP589873 IBL589862:IBL589873 ILH589862:ILH589873 IVD589862:IVD589873 JEZ589862:JEZ589873 JOV589862:JOV589873 JYR589862:JYR589873 KIN589862:KIN589873 KSJ589862:KSJ589873 LCF589862:LCF589873 LMB589862:LMB589873 LVX589862:LVX589873 MFT589862:MFT589873 MPP589862:MPP589873 MZL589862:MZL589873 NJH589862:NJH589873 NTD589862:NTD589873 OCZ589862:OCZ589873 OMV589862:OMV589873 OWR589862:OWR589873 PGN589862:PGN589873 PQJ589862:PQJ589873 QAF589862:QAF589873 QKB589862:QKB589873 QTX589862:QTX589873 RDT589862:RDT589873 RNP589862:RNP589873 RXL589862:RXL589873 SHH589862:SHH589873 SRD589862:SRD589873 TAZ589862:TAZ589873 TKV589862:TKV589873 TUR589862:TUR589873 UEN589862:UEN589873 UOJ589862:UOJ589873 UYF589862:UYF589873 VIB589862:VIB589873 VRX589862:VRX589873 WBT589862:WBT589873 WLP589862:WLP589873 WVL589862:WVL589873 E655398:E655409 IZ655398:IZ655409 SV655398:SV655409 ACR655398:ACR655409 AMN655398:AMN655409 AWJ655398:AWJ655409 BGF655398:BGF655409 BQB655398:BQB655409 BZX655398:BZX655409 CJT655398:CJT655409 CTP655398:CTP655409 DDL655398:DDL655409 DNH655398:DNH655409 DXD655398:DXD655409 EGZ655398:EGZ655409 EQV655398:EQV655409 FAR655398:FAR655409 FKN655398:FKN655409 FUJ655398:FUJ655409 GEF655398:GEF655409 GOB655398:GOB655409 GXX655398:GXX655409 HHT655398:HHT655409 HRP655398:HRP655409 IBL655398:IBL655409 ILH655398:ILH655409 IVD655398:IVD655409 JEZ655398:JEZ655409 JOV655398:JOV655409 JYR655398:JYR655409 KIN655398:KIN655409 KSJ655398:KSJ655409 LCF655398:LCF655409 LMB655398:LMB655409 LVX655398:LVX655409 MFT655398:MFT655409 MPP655398:MPP655409 MZL655398:MZL655409 NJH655398:NJH655409 NTD655398:NTD655409 OCZ655398:OCZ655409 OMV655398:OMV655409 OWR655398:OWR655409 PGN655398:PGN655409 PQJ655398:PQJ655409 QAF655398:QAF655409 QKB655398:QKB655409 QTX655398:QTX655409 RDT655398:RDT655409 RNP655398:RNP655409 RXL655398:RXL655409 SHH655398:SHH655409 SRD655398:SRD655409 TAZ655398:TAZ655409 TKV655398:TKV655409 TUR655398:TUR655409 UEN655398:UEN655409 UOJ655398:UOJ655409 UYF655398:UYF655409 VIB655398:VIB655409 VRX655398:VRX655409 WBT655398:WBT655409 WLP655398:WLP655409 WVL655398:WVL655409 E720934:E720945 IZ720934:IZ720945 SV720934:SV720945 ACR720934:ACR720945 AMN720934:AMN720945 AWJ720934:AWJ720945 BGF720934:BGF720945 BQB720934:BQB720945 BZX720934:BZX720945 CJT720934:CJT720945 CTP720934:CTP720945 DDL720934:DDL720945 DNH720934:DNH720945 DXD720934:DXD720945 EGZ720934:EGZ720945 EQV720934:EQV720945 FAR720934:FAR720945 FKN720934:FKN720945 FUJ720934:FUJ720945 GEF720934:GEF720945 GOB720934:GOB720945 GXX720934:GXX720945 HHT720934:HHT720945 HRP720934:HRP720945 IBL720934:IBL720945 ILH720934:ILH720945 IVD720934:IVD720945 JEZ720934:JEZ720945 JOV720934:JOV720945 JYR720934:JYR720945 KIN720934:KIN720945 KSJ720934:KSJ720945 LCF720934:LCF720945 LMB720934:LMB720945 LVX720934:LVX720945 MFT720934:MFT720945 MPP720934:MPP720945 MZL720934:MZL720945 NJH720934:NJH720945 NTD720934:NTD720945 OCZ720934:OCZ720945 OMV720934:OMV720945 OWR720934:OWR720945 PGN720934:PGN720945 PQJ720934:PQJ720945 QAF720934:QAF720945 QKB720934:QKB720945 QTX720934:QTX720945 RDT720934:RDT720945 RNP720934:RNP720945 RXL720934:RXL720945 SHH720934:SHH720945 SRD720934:SRD720945 TAZ720934:TAZ720945 TKV720934:TKV720945 TUR720934:TUR720945 UEN720934:UEN720945 UOJ720934:UOJ720945 UYF720934:UYF720945 VIB720934:VIB720945 VRX720934:VRX720945 WBT720934:WBT720945 WLP720934:WLP720945 WVL720934:WVL720945 E786470:E786481 IZ786470:IZ786481 SV786470:SV786481 ACR786470:ACR786481 AMN786470:AMN786481 AWJ786470:AWJ786481 BGF786470:BGF786481 BQB786470:BQB786481 BZX786470:BZX786481 CJT786470:CJT786481 CTP786470:CTP786481 DDL786470:DDL786481 DNH786470:DNH786481 DXD786470:DXD786481 EGZ786470:EGZ786481 EQV786470:EQV786481 FAR786470:FAR786481 FKN786470:FKN786481 FUJ786470:FUJ786481 GEF786470:GEF786481 GOB786470:GOB786481 GXX786470:GXX786481 HHT786470:HHT786481 HRP786470:HRP786481 IBL786470:IBL786481 ILH786470:ILH786481 IVD786470:IVD786481 JEZ786470:JEZ786481 JOV786470:JOV786481 JYR786470:JYR786481 KIN786470:KIN786481 KSJ786470:KSJ786481 LCF786470:LCF786481 LMB786470:LMB786481 LVX786470:LVX786481 MFT786470:MFT786481 MPP786470:MPP786481 MZL786470:MZL786481 NJH786470:NJH786481 NTD786470:NTD786481 OCZ786470:OCZ786481 OMV786470:OMV786481 OWR786470:OWR786481 PGN786470:PGN786481 PQJ786470:PQJ786481 QAF786470:QAF786481 QKB786470:QKB786481 QTX786470:QTX786481 RDT786470:RDT786481 RNP786470:RNP786481 RXL786470:RXL786481 SHH786470:SHH786481 SRD786470:SRD786481 TAZ786470:TAZ786481 TKV786470:TKV786481 TUR786470:TUR786481 UEN786470:UEN786481 UOJ786470:UOJ786481 UYF786470:UYF786481 VIB786470:VIB786481 VRX786470:VRX786481 WBT786470:WBT786481 WLP786470:WLP786481 WVL786470:WVL786481 E852006:E852017 IZ852006:IZ852017 SV852006:SV852017 ACR852006:ACR852017 AMN852006:AMN852017 AWJ852006:AWJ852017 BGF852006:BGF852017 BQB852006:BQB852017 BZX852006:BZX852017 CJT852006:CJT852017 CTP852006:CTP852017 DDL852006:DDL852017 DNH852006:DNH852017 DXD852006:DXD852017 EGZ852006:EGZ852017 EQV852006:EQV852017 FAR852006:FAR852017 FKN852006:FKN852017 FUJ852006:FUJ852017 GEF852006:GEF852017 GOB852006:GOB852017 GXX852006:GXX852017 HHT852006:HHT852017 HRP852006:HRP852017 IBL852006:IBL852017 ILH852006:ILH852017 IVD852006:IVD852017 JEZ852006:JEZ852017 JOV852006:JOV852017 JYR852006:JYR852017 KIN852006:KIN852017 KSJ852006:KSJ852017 LCF852006:LCF852017 LMB852006:LMB852017 LVX852006:LVX852017 MFT852006:MFT852017 MPP852006:MPP852017 MZL852006:MZL852017 NJH852006:NJH852017 NTD852006:NTD852017 OCZ852006:OCZ852017 OMV852006:OMV852017 OWR852006:OWR852017 PGN852006:PGN852017 PQJ852006:PQJ852017 QAF852006:QAF852017 QKB852006:QKB852017 QTX852006:QTX852017 RDT852006:RDT852017 RNP852006:RNP852017 RXL852006:RXL852017 SHH852006:SHH852017 SRD852006:SRD852017 TAZ852006:TAZ852017 TKV852006:TKV852017 TUR852006:TUR852017 UEN852006:UEN852017 UOJ852006:UOJ852017 UYF852006:UYF852017 VIB852006:VIB852017 VRX852006:VRX852017 WBT852006:WBT852017 WLP852006:WLP852017 WVL852006:WVL852017 E917542:E917553 IZ917542:IZ917553 SV917542:SV917553 ACR917542:ACR917553 AMN917542:AMN917553 AWJ917542:AWJ917553 BGF917542:BGF917553 BQB917542:BQB917553 BZX917542:BZX917553 CJT917542:CJT917553 CTP917542:CTP917553 DDL917542:DDL917553 DNH917542:DNH917553 DXD917542:DXD917553 EGZ917542:EGZ917553 EQV917542:EQV917553 FAR917542:FAR917553 FKN917542:FKN917553 FUJ917542:FUJ917553 GEF917542:GEF917553 GOB917542:GOB917553 GXX917542:GXX917553 HHT917542:HHT917553 HRP917542:HRP917553 IBL917542:IBL917553 ILH917542:ILH917553 IVD917542:IVD917553 JEZ917542:JEZ917553 JOV917542:JOV917553 JYR917542:JYR917553 KIN917542:KIN917553 KSJ917542:KSJ917553 LCF917542:LCF917553 LMB917542:LMB917553 LVX917542:LVX917553 MFT917542:MFT917553 MPP917542:MPP917553 MZL917542:MZL917553 NJH917542:NJH917553 NTD917542:NTD917553 OCZ917542:OCZ917553 OMV917542:OMV917553 OWR917542:OWR917553 PGN917542:PGN917553 PQJ917542:PQJ917553 QAF917542:QAF917553 QKB917542:QKB917553 QTX917542:QTX917553 RDT917542:RDT917553 RNP917542:RNP917553 RXL917542:RXL917553 SHH917542:SHH917553 SRD917542:SRD917553 TAZ917542:TAZ917553 TKV917542:TKV917553 TUR917542:TUR917553 UEN917542:UEN917553 UOJ917542:UOJ917553 UYF917542:UYF917553 VIB917542:VIB917553 VRX917542:VRX917553 WBT917542:WBT917553 WLP917542:WLP917553 WVL917542:WVL917553 E983078:E983089 IZ983078:IZ983089 SV983078:SV983089 ACR983078:ACR983089 AMN983078:AMN983089 AWJ983078:AWJ983089 BGF983078:BGF983089 BQB983078:BQB983089 BZX983078:BZX983089 CJT983078:CJT983089 CTP983078:CTP983089 DDL983078:DDL983089 DNH983078:DNH983089 DXD983078:DXD983089 EGZ983078:EGZ983089 EQV983078:EQV983089 FAR983078:FAR983089 FKN983078:FKN983089 FUJ983078:FUJ983089 GEF983078:GEF983089 GOB983078:GOB983089 GXX983078:GXX983089 HHT983078:HHT983089 HRP983078:HRP983089 IBL983078:IBL983089 ILH983078:ILH983089 IVD983078:IVD983089 JEZ983078:JEZ983089 JOV983078:JOV983089 JYR983078:JYR983089 KIN983078:KIN983089 KSJ983078:KSJ983089 LCF983078:LCF983089 LMB983078:LMB983089 LVX983078:LVX983089 MFT983078:MFT983089 MPP983078:MPP983089 MZL983078:MZL983089 NJH983078:NJH983089 NTD983078:NTD983089 OCZ983078:OCZ983089 OMV983078:OMV983089 OWR983078:OWR983089 PGN983078:PGN983089 PQJ983078:PQJ983089 QAF983078:QAF983089 QKB983078:QKB983089 QTX983078:QTX983089 RDT983078:RDT983089 RNP983078:RNP983089 RXL983078:RXL983089 SHH983078:SHH983089 SRD983078:SRD983089 TAZ983078:TAZ983089 TKV983078:TKV983089 TUR983078:TUR983089 UEN983078:UEN983089 UOJ983078:UOJ983089 UYF983078:UYF983089 VIB983078:VIB983089 VRX983078:VRX983089 WBT983078:WBT983089 WLP983078:WLP983089 WVL983078:WVL983089 G12:G23 JB12:JC23 SX12:SY23 ACT12:ACU23 AMP12:AMQ23 AWL12:AWM23 BGH12:BGI23 BQD12:BQE23 BZZ12:CAA23 CJV12:CJW23 CTR12:CTS23 DDN12:DDO23 DNJ12:DNK23 DXF12:DXG23 EHB12:EHC23 EQX12:EQY23 FAT12:FAU23 FKP12:FKQ23 FUL12:FUM23 GEH12:GEI23 GOD12:GOE23 GXZ12:GYA23 HHV12:HHW23 HRR12:HRS23 IBN12:IBO23 ILJ12:ILK23 IVF12:IVG23 JFB12:JFC23 JOX12:JOY23 JYT12:JYU23 KIP12:KIQ23 KSL12:KSM23 LCH12:LCI23 LMD12:LME23 LVZ12:LWA23 MFV12:MFW23 MPR12:MPS23 MZN12:MZO23 NJJ12:NJK23 NTF12:NTG23 ODB12:ODC23 OMX12:OMY23 OWT12:OWU23 PGP12:PGQ23 PQL12:PQM23 QAH12:QAI23 QKD12:QKE23 QTZ12:QUA23 RDV12:RDW23 RNR12:RNS23 RXN12:RXO23 SHJ12:SHK23 SRF12:SRG23 TBB12:TBC23 TKX12:TKY23 TUT12:TUU23 UEP12:UEQ23 UOL12:UOM23 UYH12:UYI23 VID12:VIE23 VRZ12:VSA23 WBV12:WBW23 WLR12:WLS23 WVN12:WVO23 G65548:G65559 JB65548:JC65559 SX65548:SY65559 ACT65548:ACU65559 AMP65548:AMQ65559 AWL65548:AWM65559 BGH65548:BGI65559 BQD65548:BQE65559 BZZ65548:CAA65559 CJV65548:CJW65559 CTR65548:CTS65559 DDN65548:DDO65559 DNJ65548:DNK65559 DXF65548:DXG65559 EHB65548:EHC65559 EQX65548:EQY65559 FAT65548:FAU65559 FKP65548:FKQ65559 FUL65548:FUM65559 GEH65548:GEI65559 GOD65548:GOE65559 GXZ65548:GYA65559 HHV65548:HHW65559 HRR65548:HRS65559 IBN65548:IBO65559 ILJ65548:ILK65559 IVF65548:IVG65559 JFB65548:JFC65559 JOX65548:JOY65559 JYT65548:JYU65559 KIP65548:KIQ65559 KSL65548:KSM65559 LCH65548:LCI65559 LMD65548:LME65559 LVZ65548:LWA65559 MFV65548:MFW65559 MPR65548:MPS65559 MZN65548:MZO65559 NJJ65548:NJK65559 NTF65548:NTG65559 ODB65548:ODC65559 OMX65548:OMY65559 OWT65548:OWU65559 PGP65548:PGQ65559 PQL65548:PQM65559 QAH65548:QAI65559 QKD65548:QKE65559 QTZ65548:QUA65559 RDV65548:RDW65559 RNR65548:RNS65559 RXN65548:RXO65559 SHJ65548:SHK65559 SRF65548:SRG65559 TBB65548:TBC65559 TKX65548:TKY65559 TUT65548:TUU65559 UEP65548:UEQ65559 UOL65548:UOM65559 UYH65548:UYI65559 VID65548:VIE65559 VRZ65548:VSA65559 WBV65548:WBW65559 WLR65548:WLS65559 WVN65548:WVO65559 G131084:G131095 JB131084:JC131095 SX131084:SY131095 ACT131084:ACU131095 AMP131084:AMQ131095 AWL131084:AWM131095 BGH131084:BGI131095 BQD131084:BQE131095 BZZ131084:CAA131095 CJV131084:CJW131095 CTR131084:CTS131095 DDN131084:DDO131095 DNJ131084:DNK131095 DXF131084:DXG131095 EHB131084:EHC131095 EQX131084:EQY131095 FAT131084:FAU131095 FKP131084:FKQ131095 FUL131084:FUM131095 GEH131084:GEI131095 GOD131084:GOE131095 GXZ131084:GYA131095 HHV131084:HHW131095 HRR131084:HRS131095 IBN131084:IBO131095 ILJ131084:ILK131095 IVF131084:IVG131095 JFB131084:JFC131095 JOX131084:JOY131095 JYT131084:JYU131095 KIP131084:KIQ131095 KSL131084:KSM131095 LCH131084:LCI131095 LMD131084:LME131095 LVZ131084:LWA131095 MFV131084:MFW131095 MPR131084:MPS131095 MZN131084:MZO131095 NJJ131084:NJK131095 NTF131084:NTG131095 ODB131084:ODC131095 OMX131084:OMY131095 OWT131084:OWU131095 PGP131084:PGQ131095 PQL131084:PQM131095 QAH131084:QAI131095 QKD131084:QKE131095 QTZ131084:QUA131095 RDV131084:RDW131095 RNR131084:RNS131095 RXN131084:RXO131095 SHJ131084:SHK131095 SRF131084:SRG131095 TBB131084:TBC131095 TKX131084:TKY131095 TUT131084:TUU131095 UEP131084:UEQ131095 UOL131084:UOM131095 UYH131084:UYI131095 VID131084:VIE131095 VRZ131084:VSA131095 WBV131084:WBW131095 WLR131084:WLS131095 WVN131084:WVO131095 G196620:G196631 JB196620:JC196631 SX196620:SY196631 ACT196620:ACU196631 AMP196620:AMQ196631 AWL196620:AWM196631 BGH196620:BGI196631 BQD196620:BQE196631 BZZ196620:CAA196631 CJV196620:CJW196631 CTR196620:CTS196631 DDN196620:DDO196631 DNJ196620:DNK196631 DXF196620:DXG196631 EHB196620:EHC196631 EQX196620:EQY196631 FAT196620:FAU196631 FKP196620:FKQ196631 FUL196620:FUM196631 GEH196620:GEI196631 GOD196620:GOE196631 GXZ196620:GYA196631 HHV196620:HHW196631 HRR196620:HRS196631 IBN196620:IBO196631 ILJ196620:ILK196631 IVF196620:IVG196631 JFB196620:JFC196631 JOX196620:JOY196631 JYT196620:JYU196631 KIP196620:KIQ196631 KSL196620:KSM196631 LCH196620:LCI196631 LMD196620:LME196631 LVZ196620:LWA196631 MFV196620:MFW196631 MPR196620:MPS196631 MZN196620:MZO196631 NJJ196620:NJK196631 NTF196620:NTG196631 ODB196620:ODC196631 OMX196620:OMY196631 OWT196620:OWU196631 PGP196620:PGQ196631 PQL196620:PQM196631 QAH196620:QAI196631 QKD196620:QKE196631 QTZ196620:QUA196631 RDV196620:RDW196631 RNR196620:RNS196631 RXN196620:RXO196631 SHJ196620:SHK196631 SRF196620:SRG196631 TBB196620:TBC196631 TKX196620:TKY196631 TUT196620:TUU196631 UEP196620:UEQ196631 UOL196620:UOM196631 UYH196620:UYI196631 VID196620:VIE196631 VRZ196620:VSA196631 WBV196620:WBW196631 WLR196620:WLS196631 WVN196620:WVO196631 G262156:G262167 JB262156:JC262167 SX262156:SY262167 ACT262156:ACU262167 AMP262156:AMQ262167 AWL262156:AWM262167 BGH262156:BGI262167 BQD262156:BQE262167 BZZ262156:CAA262167 CJV262156:CJW262167 CTR262156:CTS262167 DDN262156:DDO262167 DNJ262156:DNK262167 DXF262156:DXG262167 EHB262156:EHC262167 EQX262156:EQY262167 FAT262156:FAU262167 FKP262156:FKQ262167 FUL262156:FUM262167 GEH262156:GEI262167 GOD262156:GOE262167 GXZ262156:GYA262167 HHV262156:HHW262167 HRR262156:HRS262167 IBN262156:IBO262167 ILJ262156:ILK262167 IVF262156:IVG262167 JFB262156:JFC262167 JOX262156:JOY262167 JYT262156:JYU262167 KIP262156:KIQ262167 KSL262156:KSM262167 LCH262156:LCI262167 LMD262156:LME262167 LVZ262156:LWA262167 MFV262156:MFW262167 MPR262156:MPS262167 MZN262156:MZO262167 NJJ262156:NJK262167 NTF262156:NTG262167 ODB262156:ODC262167 OMX262156:OMY262167 OWT262156:OWU262167 PGP262156:PGQ262167 PQL262156:PQM262167 QAH262156:QAI262167 QKD262156:QKE262167 QTZ262156:QUA262167 RDV262156:RDW262167 RNR262156:RNS262167 RXN262156:RXO262167 SHJ262156:SHK262167 SRF262156:SRG262167 TBB262156:TBC262167 TKX262156:TKY262167 TUT262156:TUU262167 UEP262156:UEQ262167 UOL262156:UOM262167 UYH262156:UYI262167 VID262156:VIE262167 VRZ262156:VSA262167 WBV262156:WBW262167 WLR262156:WLS262167 WVN262156:WVO262167 G327692:G327703 JB327692:JC327703 SX327692:SY327703 ACT327692:ACU327703 AMP327692:AMQ327703 AWL327692:AWM327703 BGH327692:BGI327703 BQD327692:BQE327703 BZZ327692:CAA327703 CJV327692:CJW327703 CTR327692:CTS327703 DDN327692:DDO327703 DNJ327692:DNK327703 DXF327692:DXG327703 EHB327692:EHC327703 EQX327692:EQY327703 FAT327692:FAU327703 FKP327692:FKQ327703 FUL327692:FUM327703 GEH327692:GEI327703 GOD327692:GOE327703 GXZ327692:GYA327703 HHV327692:HHW327703 HRR327692:HRS327703 IBN327692:IBO327703 ILJ327692:ILK327703 IVF327692:IVG327703 JFB327692:JFC327703 JOX327692:JOY327703 JYT327692:JYU327703 KIP327692:KIQ327703 KSL327692:KSM327703 LCH327692:LCI327703 LMD327692:LME327703 LVZ327692:LWA327703 MFV327692:MFW327703 MPR327692:MPS327703 MZN327692:MZO327703 NJJ327692:NJK327703 NTF327692:NTG327703 ODB327692:ODC327703 OMX327692:OMY327703 OWT327692:OWU327703 PGP327692:PGQ327703 PQL327692:PQM327703 QAH327692:QAI327703 QKD327692:QKE327703 QTZ327692:QUA327703 RDV327692:RDW327703 RNR327692:RNS327703 RXN327692:RXO327703 SHJ327692:SHK327703 SRF327692:SRG327703 TBB327692:TBC327703 TKX327692:TKY327703 TUT327692:TUU327703 UEP327692:UEQ327703 UOL327692:UOM327703 UYH327692:UYI327703 VID327692:VIE327703 VRZ327692:VSA327703 WBV327692:WBW327703 WLR327692:WLS327703 WVN327692:WVO327703 G393228:G393239 JB393228:JC393239 SX393228:SY393239 ACT393228:ACU393239 AMP393228:AMQ393239 AWL393228:AWM393239 BGH393228:BGI393239 BQD393228:BQE393239 BZZ393228:CAA393239 CJV393228:CJW393239 CTR393228:CTS393239 DDN393228:DDO393239 DNJ393228:DNK393239 DXF393228:DXG393239 EHB393228:EHC393239 EQX393228:EQY393239 FAT393228:FAU393239 FKP393228:FKQ393239 FUL393228:FUM393239 GEH393228:GEI393239 GOD393228:GOE393239 GXZ393228:GYA393239 HHV393228:HHW393239 HRR393228:HRS393239 IBN393228:IBO393239 ILJ393228:ILK393239 IVF393228:IVG393239 JFB393228:JFC393239 JOX393228:JOY393239 JYT393228:JYU393239 KIP393228:KIQ393239 KSL393228:KSM393239 LCH393228:LCI393239 LMD393228:LME393239 LVZ393228:LWA393239 MFV393228:MFW393239 MPR393228:MPS393239 MZN393228:MZO393239 NJJ393228:NJK393239 NTF393228:NTG393239 ODB393228:ODC393239 OMX393228:OMY393239 OWT393228:OWU393239 PGP393228:PGQ393239 PQL393228:PQM393239 QAH393228:QAI393239 QKD393228:QKE393239 QTZ393228:QUA393239 RDV393228:RDW393239 RNR393228:RNS393239 RXN393228:RXO393239 SHJ393228:SHK393239 SRF393228:SRG393239 TBB393228:TBC393239 TKX393228:TKY393239 TUT393228:TUU393239 UEP393228:UEQ393239 UOL393228:UOM393239 UYH393228:UYI393239 VID393228:VIE393239 VRZ393228:VSA393239 WBV393228:WBW393239 WLR393228:WLS393239 WVN393228:WVO393239 G458764:G458775 JB458764:JC458775 SX458764:SY458775 ACT458764:ACU458775 AMP458764:AMQ458775 AWL458764:AWM458775 BGH458764:BGI458775 BQD458764:BQE458775 BZZ458764:CAA458775 CJV458764:CJW458775 CTR458764:CTS458775 DDN458764:DDO458775 DNJ458764:DNK458775 DXF458764:DXG458775 EHB458764:EHC458775 EQX458764:EQY458775 FAT458764:FAU458775 FKP458764:FKQ458775 FUL458764:FUM458775 GEH458764:GEI458775 GOD458764:GOE458775 GXZ458764:GYA458775 HHV458764:HHW458775 HRR458764:HRS458775 IBN458764:IBO458775 ILJ458764:ILK458775 IVF458764:IVG458775 JFB458764:JFC458775 JOX458764:JOY458775 JYT458764:JYU458775 KIP458764:KIQ458775 KSL458764:KSM458775 LCH458764:LCI458775 LMD458764:LME458775 LVZ458764:LWA458775 MFV458764:MFW458775 MPR458764:MPS458775 MZN458764:MZO458775 NJJ458764:NJK458775 NTF458764:NTG458775 ODB458764:ODC458775 OMX458764:OMY458775 OWT458764:OWU458775 PGP458764:PGQ458775 PQL458764:PQM458775 QAH458764:QAI458775 QKD458764:QKE458775 QTZ458764:QUA458775 RDV458764:RDW458775 RNR458764:RNS458775 RXN458764:RXO458775 SHJ458764:SHK458775 SRF458764:SRG458775 TBB458764:TBC458775 TKX458764:TKY458775 TUT458764:TUU458775 UEP458764:UEQ458775 UOL458764:UOM458775 UYH458764:UYI458775 VID458764:VIE458775 VRZ458764:VSA458775 WBV458764:WBW458775 WLR458764:WLS458775 WVN458764:WVO458775 G524300:G524311 JB524300:JC524311 SX524300:SY524311 ACT524300:ACU524311 AMP524300:AMQ524311 AWL524300:AWM524311 BGH524300:BGI524311 BQD524300:BQE524311 BZZ524300:CAA524311 CJV524300:CJW524311 CTR524300:CTS524311 DDN524300:DDO524311 DNJ524300:DNK524311 DXF524300:DXG524311 EHB524300:EHC524311 EQX524300:EQY524311 FAT524300:FAU524311 FKP524300:FKQ524311 FUL524300:FUM524311 GEH524300:GEI524311 GOD524300:GOE524311 GXZ524300:GYA524311 HHV524300:HHW524311 HRR524300:HRS524311 IBN524300:IBO524311 ILJ524300:ILK524311 IVF524300:IVG524311 JFB524300:JFC524311 JOX524300:JOY524311 JYT524300:JYU524311 KIP524300:KIQ524311 KSL524300:KSM524311 LCH524300:LCI524311 LMD524300:LME524311 LVZ524300:LWA524311 MFV524300:MFW524311 MPR524300:MPS524311 MZN524300:MZO524311 NJJ524300:NJK524311 NTF524300:NTG524311 ODB524300:ODC524311 OMX524300:OMY524311 OWT524300:OWU524311 PGP524300:PGQ524311 PQL524300:PQM524311 QAH524300:QAI524311 QKD524300:QKE524311 QTZ524300:QUA524311 RDV524300:RDW524311 RNR524300:RNS524311 RXN524300:RXO524311 SHJ524300:SHK524311 SRF524300:SRG524311 TBB524300:TBC524311 TKX524300:TKY524311 TUT524300:TUU524311 UEP524300:UEQ524311 UOL524300:UOM524311 UYH524300:UYI524311 VID524300:VIE524311 VRZ524300:VSA524311 WBV524300:WBW524311 WLR524300:WLS524311 WVN524300:WVO524311 G589836:G589847 JB589836:JC589847 SX589836:SY589847 ACT589836:ACU589847 AMP589836:AMQ589847 AWL589836:AWM589847 BGH589836:BGI589847 BQD589836:BQE589847 BZZ589836:CAA589847 CJV589836:CJW589847 CTR589836:CTS589847 DDN589836:DDO589847 DNJ589836:DNK589847 DXF589836:DXG589847 EHB589836:EHC589847 EQX589836:EQY589847 FAT589836:FAU589847 FKP589836:FKQ589847 FUL589836:FUM589847 GEH589836:GEI589847 GOD589836:GOE589847 GXZ589836:GYA589847 HHV589836:HHW589847 HRR589836:HRS589847 IBN589836:IBO589847 ILJ589836:ILK589847 IVF589836:IVG589847 JFB589836:JFC589847 JOX589836:JOY589847 JYT589836:JYU589847 KIP589836:KIQ589847 KSL589836:KSM589847 LCH589836:LCI589847 LMD589836:LME589847 LVZ589836:LWA589847 MFV589836:MFW589847 MPR589836:MPS589847 MZN589836:MZO589847 NJJ589836:NJK589847 NTF589836:NTG589847 ODB589836:ODC589847 OMX589836:OMY589847 OWT589836:OWU589847 PGP589836:PGQ589847 PQL589836:PQM589847 QAH589836:QAI589847 QKD589836:QKE589847 QTZ589836:QUA589847 RDV589836:RDW589847 RNR589836:RNS589847 RXN589836:RXO589847 SHJ589836:SHK589847 SRF589836:SRG589847 TBB589836:TBC589847 TKX589836:TKY589847 TUT589836:TUU589847 UEP589836:UEQ589847 UOL589836:UOM589847 UYH589836:UYI589847 VID589836:VIE589847 VRZ589836:VSA589847 WBV589836:WBW589847 WLR589836:WLS589847 WVN589836:WVO589847 G655372:G655383 JB655372:JC655383 SX655372:SY655383 ACT655372:ACU655383 AMP655372:AMQ655383 AWL655372:AWM655383 BGH655372:BGI655383 BQD655372:BQE655383 BZZ655372:CAA655383 CJV655372:CJW655383 CTR655372:CTS655383 DDN655372:DDO655383 DNJ655372:DNK655383 DXF655372:DXG655383 EHB655372:EHC655383 EQX655372:EQY655383 FAT655372:FAU655383 FKP655372:FKQ655383 FUL655372:FUM655383 GEH655372:GEI655383 GOD655372:GOE655383 GXZ655372:GYA655383 HHV655372:HHW655383 HRR655372:HRS655383 IBN655372:IBO655383 ILJ655372:ILK655383 IVF655372:IVG655383 JFB655372:JFC655383 JOX655372:JOY655383 JYT655372:JYU655383 KIP655372:KIQ655383 KSL655372:KSM655383 LCH655372:LCI655383 LMD655372:LME655383 LVZ655372:LWA655383 MFV655372:MFW655383 MPR655372:MPS655383 MZN655372:MZO655383 NJJ655372:NJK655383 NTF655372:NTG655383 ODB655372:ODC655383 OMX655372:OMY655383 OWT655372:OWU655383 PGP655372:PGQ655383 PQL655372:PQM655383 QAH655372:QAI655383 QKD655372:QKE655383 QTZ655372:QUA655383 RDV655372:RDW655383 RNR655372:RNS655383 RXN655372:RXO655383 SHJ655372:SHK655383 SRF655372:SRG655383 TBB655372:TBC655383 TKX655372:TKY655383 TUT655372:TUU655383 UEP655372:UEQ655383 UOL655372:UOM655383 UYH655372:UYI655383 VID655372:VIE655383 VRZ655372:VSA655383 WBV655372:WBW655383 WLR655372:WLS655383 WVN655372:WVO655383 G720908:G720919 JB720908:JC720919 SX720908:SY720919 ACT720908:ACU720919 AMP720908:AMQ720919 AWL720908:AWM720919 BGH720908:BGI720919 BQD720908:BQE720919 BZZ720908:CAA720919 CJV720908:CJW720919 CTR720908:CTS720919 DDN720908:DDO720919 DNJ720908:DNK720919 DXF720908:DXG720919 EHB720908:EHC720919 EQX720908:EQY720919 FAT720908:FAU720919 FKP720908:FKQ720919 FUL720908:FUM720919 GEH720908:GEI720919 GOD720908:GOE720919 GXZ720908:GYA720919 HHV720908:HHW720919 HRR720908:HRS720919 IBN720908:IBO720919 ILJ720908:ILK720919 IVF720908:IVG720919 JFB720908:JFC720919 JOX720908:JOY720919 JYT720908:JYU720919 KIP720908:KIQ720919 KSL720908:KSM720919 LCH720908:LCI720919 LMD720908:LME720919 LVZ720908:LWA720919 MFV720908:MFW720919 MPR720908:MPS720919 MZN720908:MZO720919 NJJ720908:NJK720919 NTF720908:NTG720919 ODB720908:ODC720919 OMX720908:OMY720919 OWT720908:OWU720919 PGP720908:PGQ720919 PQL720908:PQM720919 QAH720908:QAI720919 QKD720908:QKE720919 QTZ720908:QUA720919 RDV720908:RDW720919 RNR720908:RNS720919 RXN720908:RXO720919 SHJ720908:SHK720919 SRF720908:SRG720919 TBB720908:TBC720919 TKX720908:TKY720919 TUT720908:TUU720919 UEP720908:UEQ720919 UOL720908:UOM720919 UYH720908:UYI720919 VID720908:VIE720919 VRZ720908:VSA720919 WBV720908:WBW720919 WLR720908:WLS720919 WVN720908:WVO720919 G786444:G786455 JB786444:JC786455 SX786444:SY786455 ACT786444:ACU786455 AMP786444:AMQ786455 AWL786444:AWM786455 BGH786444:BGI786455 BQD786444:BQE786455 BZZ786444:CAA786455 CJV786444:CJW786455 CTR786444:CTS786455 DDN786444:DDO786455 DNJ786444:DNK786455 DXF786444:DXG786455 EHB786444:EHC786455 EQX786444:EQY786455 FAT786444:FAU786455 FKP786444:FKQ786455 FUL786444:FUM786455 GEH786444:GEI786455 GOD786444:GOE786455 GXZ786444:GYA786455 HHV786444:HHW786455 HRR786444:HRS786455 IBN786444:IBO786455 ILJ786444:ILK786455 IVF786444:IVG786455 JFB786444:JFC786455 JOX786444:JOY786455 JYT786444:JYU786455 KIP786444:KIQ786455 KSL786444:KSM786455 LCH786444:LCI786455 LMD786444:LME786455 LVZ786444:LWA786455 MFV786444:MFW786455 MPR786444:MPS786455 MZN786444:MZO786455 NJJ786444:NJK786455 NTF786444:NTG786455 ODB786444:ODC786455 OMX786444:OMY786455 OWT786444:OWU786455 PGP786444:PGQ786455 PQL786444:PQM786455 QAH786444:QAI786455 QKD786444:QKE786455 QTZ786444:QUA786455 RDV786444:RDW786455 RNR786444:RNS786455 RXN786444:RXO786455 SHJ786444:SHK786455 SRF786444:SRG786455 TBB786444:TBC786455 TKX786444:TKY786455 TUT786444:TUU786455 UEP786444:UEQ786455 UOL786444:UOM786455 UYH786444:UYI786455 VID786444:VIE786455 VRZ786444:VSA786455 WBV786444:WBW786455 WLR786444:WLS786455 WVN786444:WVO786455 G851980:G851991 JB851980:JC851991 SX851980:SY851991 ACT851980:ACU851991 AMP851980:AMQ851991 AWL851980:AWM851991 BGH851980:BGI851991 BQD851980:BQE851991 BZZ851980:CAA851991 CJV851980:CJW851991 CTR851980:CTS851991 DDN851980:DDO851991 DNJ851980:DNK851991 DXF851980:DXG851991 EHB851980:EHC851991 EQX851980:EQY851991 FAT851980:FAU851991 FKP851980:FKQ851991 FUL851980:FUM851991 GEH851980:GEI851991 GOD851980:GOE851991 GXZ851980:GYA851991 HHV851980:HHW851991 HRR851980:HRS851991 IBN851980:IBO851991 ILJ851980:ILK851991 IVF851980:IVG851991 JFB851980:JFC851991 JOX851980:JOY851991 JYT851980:JYU851991 KIP851980:KIQ851991 KSL851980:KSM851991 LCH851980:LCI851991 LMD851980:LME851991 LVZ851980:LWA851991 MFV851980:MFW851991 MPR851980:MPS851991 MZN851980:MZO851991 NJJ851980:NJK851991 NTF851980:NTG851991 ODB851980:ODC851991 OMX851980:OMY851991 OWT851980:OWU851991 PGP851980:PGQ851991 PQL851980:PQM851991 QAH851980:QAI851991 QKD851980:QKE851991 QTZ851980:QUA851991 RDV851980:RDW851991 RNR851980:RNS851991 RXN851980:RXO851991 SHJ851980:SHK851991 SRF851980:SRG851991 TBB851980:TBC851991 TKX851980:TKY851991 TUT851980:TUU851991 UEP851980:UEQ851991 UOL851980:UOM851991 UYH851980:UYI851991 VID851980:VIE851991 VRZ851980:VSA851991 WBV851980:WBW851991 WLR851980:WLS851991 WVN851980:WVO851991 G917516:G917527 JB917516:JC917527 SX917516:SY917527 ACT917516:ACU917527 AMP917516:AMQ917527 AWL917516:AWM917527 BGH917516:BGI917527 BQD917516:BQE917527 BZZ917516:CAA917527 CJV917516:CJW917527 CTR917516:CTS917527 DDN917516:DDO917527 DNJ917516:DNK917527 DXF917516:DXG917527 EHB917516:EHC917527 EQX917516:EQY917527 FAT917516:FAU917527 FKP917516:FKQ917527 FUL917516:FUM917527 GEH917516:GEI917527 GOD917516:GOE917527 GXZ917516:GYA917527 HHV917516:HHW917527 HRR917516:HRS917527 IBN917516:IBO917527 ILJ917516:ILK917527 IVF917516:IVG917527 JFB917516:JFC917527 JOX917516:JOY917527 JYT917516:JYU917527 KIP917516:KIQ917527 KSL917516:KSM917527 LCH917516:LCI917527 LMD917516:LME917527 LVZ917516:LWA917527 MFV917516:MFW917527 MPR917516:MPS917527 MZN917516:MZO917527 NJJ917516:NJK917527 NTF917516:NTG917527 ODB917516:ODC917527 OMX917516:OMY917527 OWT917516:OWU917527 PGP917516:PGQ917527 PQL917516:PQM917527 QAH917516:QAI917527 QKD917516:QKE917527 QTZ917516:QUA917527 RDV917516:RDW917527 RNR917516:RNS917527 RXN917516:RXO917527 SHJ917516:SHK917527 SRF917516:SRG917527 TBB917516:TBC917527 TKX917516:TKY917527 TUT917516:TUU917527 UEP917516:UEQ917527 UOL917516:UOM917527 UYH917516:UYI917527 VID917516:VIE917527 VRZ917516:VSA917527 WBV917516:WBW917527 WLR917516:WLS917527 WVN917516:WVO917527 G983052:G983063 JB983052:JC983063 SX983052:SY983063 ACT983052:ACU983063 AMP983052:AMQ983063 AWL983052:AWM983063 BGH983052:BGI983063 BQD983052:BQE983063 BZZ983052:CAA983063 CJV983052:CJW983063 CTR983052:CTS983063 DDN983052:DDO983063 DNJ983052:DNK983063 DXF983052:DXG983063 EHB983052:EHC983063 EQX983052:EQY983063 FAT983052:FAU983063 FKP983052:FKQ983063 FUL983052:FUM983063 GEH983052:GEI983063 GOD983052:GOE983063 GXZ983052:GYA983063 HHV983052:HHW983063 HRR983052:HRS983063 IBN983052:IBO983063 ILJ983052:ILK983063 IVF983052:IVG983063 JFB983052:JFC983063 JOX983052:JOY983063 JYT983052:JYU983063 KIP983052:KIQ983063 KSL983052:KSM983063 LCH983052:LCI983063 LMD983052:LME983063 LVZ983052:LWA983063 MFV983052:MFW983063 MPR983052:MPS983063 MZN983052:MZO983063 NJJ983052:NJK983063 NTF983052:NTG983063 ODB983052:ODC983063 OMX983052:OMY983063 OWT983052:OWU983063 PGP983052:PGQ983063 PQL983052:PQM983063 QAH983052:QAI983063 QKD983052:QKE983063 QTZ983052:QUA983063 RDV983052:RDW983063 RNR983052:RNS983063 RXN983052:RXO983063 SHJ983052:SHK983063 SRF983052:SRG983063 TBB983052:TBC983063 TKX983052:TKY983063 TUT983052:TUU983063 UEP983052:UEQ983063 UOL983052:UOM983063 UYH983052:UYI983063 VID983052:VIE983063 VRZ983052:VSA983063 WBV983052:WBW983063 WLR983052:WLS983063 WVN983052:WVO983063 E12:E23 IZ12:IZ23 SV12:SV23 ACR12:ACR23 AMN12:AMN23 AWJ12:AWJ23 BGF12:BGF23 BQB12:BQB23 BZX12:BZX23 CJT12:CJT23 CTP12:CTP23 DDL12:DDL23 DNH12:DNH23 DXD12:DXD23 EGZ12:EGZ23 EQV12:EQV23 FAR12:FAR23 FKN12:FKN23 FUJ12:FUJ23 GEF12:GEF23 GOB12:GOB23 GXX12:GXX23 HHT12:HHT23 HRP12:HRP23 IBL12:IBL23 ILH12:ILH23 IVD12:IVD23 JEZ12:JEZ23 JOV12:JOV23 JYR12:JYR23 KIN12:KIN23 KSJ12:KSJ23 LCF12:LCF23 LMB12:LMB23 LVX12:LVX23 MFT12:MFT23 MPP12:MPP23 MZL12:MZL23 NJH12:NJH23 NTD12:NTD23 OCZ12:OCZ23 OMV12:OMV23 OWR12:OWR23 PGN12:PGN23 PQJ12:PQJ23 QAF12:QAF23 QKB12:QKB23 QTX12:QTX23 RDT12:RDT23 RNP12:RNP23 RXL12:RXL23 SHH12:SHH23 SRD12:SRD23 TAZ12:TAZ23 TKV12:TKV23 TUR12:TUR23 UEN12:UEN23 UOJ12:UOJ23 UYF12:UYF23 VIB12:VIB23 VRX12:VRX23 WBT12:WBT23 WLP12:WLP23 WVL12:WVL23 E65548:E65559 IZ65548:IZ65559 SV65548:SV65559 ACR65548:ACR65559 AMN65548:AMN65559 AWJ65548:AWJ65559 BGF65548:BGF65559 BQB65548:BQB65559 BZX65548:BZX65559 CJT65548:CJT65559 CTP65548:CTP65559 DDL65548:DDL65559 DNH65548:DNH65559 DXD65548:DXD65559 EGZ65548:EGZ65559 EQV65548:EQV65559 FAR65548:FAR65559 FKN65548:FKN65559 FUJ65548:FUJ65559 GEF65548:GEF65559 GOB65548:GOB65559 GXX65548:GXX65559 HHT65548:HHT65559 HRP65548:HRP65559 IBL65548:IBL65559 ILH65548:ILH65559 IVD65548:IVD65559 JEZ65548:JEZ65559 JOV65548:JOV65559 JYR65548:JYR65559 KIN65548:KIN65559 KSJ65548:KSJ65559 LCF65548:LCF65559 LMB65548:LMB65559 LVX65548:LVX65559 MFT65548:MFT65559 MPP65548:MPP65559 MZL65548:MZL65559 NJH65548:NJH65559 NTD65548:NTD65559 OCZ65548:OCZ65559 OMV65548:OMV65559 OWR65548:OWR65559 PGN65548:PGN65559 PQJ65548:PQJ65559 QAF65548:QAF65559 QKB65548:QKB65559 QTX65548:QTX65559 RDT65548:RDT65559 RNP65548:RNP65559 RXL65548:RXL65559 SHH65548:SHH65559 SRD65548:SRD65559 TAZ65548:TAZ65559 TKV65548:TKV65559 TUR65548:TUR65559 UEN65548:UEN65559 UOJ65548:UOJ65559 UYF65548:UYF65559 VIB65548:VIB65559 VRX65548:VRX65559 WBT65548:WBT65559 WLP65548:WLP65559 WVL65548:WVL65559 E131084:E131095 IZ131084:IZ131095 SV131084:SV131095 ACR131084:ACR131095 AMN131084:AMN131095 AWJ131084:AWJ131095 BGF131084:BGF131095 BQB131084:BQB131095 BZX131084:BZX131095 CJT131084:CJT131095 CTP131084:CTP131095 DDL131084:DDL131095 DNH131084:DNH131095 DXD131084:DXD131095 EGZ131084:EGZ131095 EQV131084:EQV131095 FAR131084:FAR131095 FKN131084:FKN131095 FUJ131084:FUJ131095 GEF131084:GEF131095 GOB131084:GOB131095 GXX131084:GXX131095 HHT131084:HHT131095 HRP131084:HRP131095 IBL131084:IBL131095 ILH131084:ILH131095 IVD131084:IVD131095 JEZ131084:JEZ131095 JOV131084:JOV131095 JYR131084:JYR131095 KIN131084:KIN131095 KSJ131084:KSJ131095 LCF131084:LCF131095 LMB131084:LMB131095 LVX131084:LVX131095 MFT131084:MFT131095 MPP131084:MPP131095 MZL131084:MZL131095 NJH131084:NJH131095 NTD131084:NTD131095 OCZ131084:OCZ131095 OMV131084:OMV131095 OWR131084:OWR131095 PGN131084:PGN131095 PQJ131084:PQJ131095 QAF131084:QAF131095 QKB131084:QKB131095 QTX131084:QTX131095 RDT131084:RDT131095 RNP131084:RNP131095 RXL131084:RXL131095 SHH131084:SHH131095 SRD131084:SRD131095 TAZ131084:TAZ131095 TKV131084:TKV131095 TUR131084:TUR131095 UEN131084:UEN131095 UOJ131084:UOJ131095 UYF131084:UYF131095 VIB131084:VIB131095 VRX131084:VRX131095 WBT131084:WBT131095 WLP131084:WLP131095 WVL131084:WVL131095 E196620:E196631 IZ196620:IZ196631 SV196620:SV196631 ACR196620:ACR196631 AMN196620:AMN196631 AWJ196620:AWJ196631 BGF196620:BGF196631 BQB196620:BQB196631 BZX196620:BZX196631 CJT196620:CJT196631 CTP196620:CTP196631 DDL196620:DDL196631 DNH196620:DNH196631 DXD196620:DXD196631 EGZ196620:EGZ196631 EQV196620:EQV196631 FAR196620:FAR196631 FKN196620:FKN196631 FUJ196620:FUJ196631 GEF196620:GEF196631 GOB196620:GOB196631 GXX196620:GXX196631 HHT196620:HHT196631 HRP196620:HRP196631 IBL196620:IBL196631 ILH196620:ILH196631 IVD196620:IVD196631 JEZ196620:JEZ196631 JOV196620:JOV196631 JYR196620:JYR196631 KIN196620:KIN196631 KSJ196620:KSJ196631 LCF196620:LCF196631 LMB196620:LMB196631 LVX196620:LVX196631 MFT196620:MFT196631 MPP196620:MPP196631 MZL196620:MZL196631 NJH196620:NJH196631 NTD196620:NTD196631 OCZ196620:OCZ196631 OMV196620:OMV196631 OWR196620:OWR196631 PGN196620:PGN196631 PQJ196620:PQJ196631 QAF196620:QAF196631 QKB196620:QKB196631 QTX196620:QTX196631 RDT196620:RDT196631 RNP196620:RNP196631 RXL196620:RXL196631 SHH196620:SHH196631 SRD196620:SRD196631 TAZ196620:TAZ196631 TKV196620:TKV196631 TUR196620:TUR196631 UEN196620:UEN196631 UOJ196620:UOJ196631 UYF196620:UYF196631 VIB196620:VIB196631 VRX196620:VRX196631 WBT196620:WBT196631 WLP196620:WLP196631 WVL196620:WVL196631 E262156:E262167 IZ262156:IZ262167 SV262156:SV262167 ACR262156:ACR262167 AMN262156:AMN262167 AWJ262156:AWJ262167 BGF262156:BGF262167 BQB262156:BQB262167 BZX262156:BZX262167 CJT262156:CJT262167 CTP262156:CTP262167 DDL262156:DDL262167 DNH262156:DNH262167 DXD262156:DXD262167 EGZ262156:EGZ262167 EQV262156:EQV262167 FAR262156:FAR262167 FKN262156:FKN262167 FUJ262156:FUJ262167 GEF262156:GEF262167 GOB262156:GOB262167 GXX262156:GXX262167 HHT262156:HHT262167 HRP262156:HRP262167 IBL262156:IBL262167 ILH262156:ILH262167 IVD262156:IVD262167 JEZ262156:JEZ262167 JOV262156:JOV262167 JYR262156:JYR262167 KIN262156:KIN262167 KSJ262156:KSJ262167 LCF262156:LCF262167 LMB262156:LMB262167 LVX262156:LVX262167 MFT262156:MFT262167 MPP262156:MPP262167 MZL262156:MZL262167 NJH262156:NJH262167 NTD262156:NTD262167 OCZ262156:OCZ262167 OMV262156:OMV262167 OWR262156:OWR262167 PGN262156:PGN262167 PQJ262156:PQJ262167 QAF262156:QAF262167 QKB262156:QKB262167 QTX262156:QTX262167 RDT262156:RDT262167 RNP262156:RNP262167 RXL262156:RXL262167 SHH262156:SHH262167 SRD262156:SRD262167 TAZ262156:TAZ262167 TKV262156:TKV262167 TUR262156:TUR262167 UEN262156:UEN262167 UOJ262156:UOJ262167 UYF262156:UYF262167 VIB262156:VIB262167 VRX262156:VRX262167 WBT262156:WBT262167 WLP262156:WLP262167 WVL262156:WVL262167 E327692:E327703 IZ327692:IZ327703 SV327692:SV327703 ACR327692:ACR327703 AMN327692:AMN327703 AWJ327692:AWJ327703 BGF327692:BGF327703 BQB327692:BQB327703 BZX327692:BZX327703 CJT327692:CJT327703 CTP327692:CTP327703 DDL327692:DDL327703 DNH327692:DNH327703 DXD327692:DXD327703 EGZ327692:EGZ327703 EQV327692:EQV327703 FAR327692:FAR327703 FKN327692:FKN327703 FUJ327692:FUJ327703 GEF327692:GEF327703 GOB327692:GOB327703 GXX327692:GXX327703 HHT327692:HHT327703 HRP327692:HRP327703 IBL327692:IBL327703 ILH327692:ILH327703 IVD327692:IVD327703 JEZ327692:JEZ327703 JOV327692:JOV327703 JYR327692:JYR327703 KIN327692:KIN327703 KSJ327692:KSJ327703 LCF327692:LCF327703 LMB327692:LMB327703 LVX327692:LVX327703 MFT327692:MFT327703 MPP327692:MPP327703 MZL327692:MZL327703 NJH327692:NJH327703 NTD327692:NTD327703 OCZ327692:OCZ327703 OMV327692:OMV327703 OWR327692:OWR327703 PGN327692:PGN327703 PQJ327692:PQJ327703 QAF327692:QAF327703 QKB327692:QKB327703 QTX327692:QTX327703 RDT327692:RDT327703 RNP327692:RNP327703 RXL327692:RXL327703 SHH327692:SHH327703 SRD327692:SRD327703 TAZ327692:TAZ327703 TKV327692:TKV327703 TUR327692:TUR327703 UEN327692:UEN327703 UOJ327692:UOJ327703 UYF327692:UYF327703 VIB327692:VIB327703 VRX327692:VRX327703 WBT327692:WBT327703 WLP327692:WLP327703 WVL327692:WVL327703 E393228:E393239 IZ393228:IZ393239 SV393228:SV393239 ACR393228:ACR393239 AMN393228:AMN393239 AWJ393228:AWJ393239 BGF393228:BGF393239 BQB393228:BQB393239 BZX393228:BZX393239 CJT393228:CJT393239 CTP393228:CTP393239 DDL393228:DDL393239 DNH393228:DNH393239 DXD393228:DXD393239 EGZ393228:EGZ393239 EQV393228:EQV393239 FAR393228:FAR393239 FKN393228:FKN393239 FUJ393228:FUJ393239 GEF393228:GEF393239 GOB393228:GOB393239 GXX393228:GXX393239 HHT393228:HHT393239 HRP393228:HRP393239 IBL393228:IBL393239 ILH393228:ILH393239 IVD393228:IVD393239 JEZ393228:JEZ393239 JOV393228:JOV393239 JYR393228:JYR393239 KIN393228:KIN393239 KSJ393228:KSJ393239 LCF393228:LCF393239 LMB393228:LMB393239 LVX393228:LVX393239 MFT393228:MFT393239 MPP393228:MPP393239 MZL393228:MZL393239 NJH393228:NJH393239 NTD393228:NTD393239 OCZ393228:OCZ393239 OMV393228:OMV393239 OWR393228:OWR393239 PGN393228:PGN393239 PQJ393228:PQJ393239 QAF393228:QAF393239 QKB393228:QKB393239 QTX393228:QTX393239 RDT393228:RDT393239 RNP393228:RNP393239 RXL393228:RXL393239 SHH393228:SHH393239 SRD393228:SRD393239 TAZ393228:TAZ393239 TKV393228:TKV393239 TUR393228:TUR393239 UEN393228:UEN393239 UOJ393228:UOJ393239 UYF393228:UYF393239 VIB393228:VIB393239 VRX393228:VRX393239 WBT393228:WBT393239 WLP393228:WLP393239 WVL393228:WVL393239 E458764:E458775 IZ458764:IZ458775 SV458764:SV458775 ACR458764:ACR458775 AMN458764:AMN458775 AWJ458764:AWJ458775 BGF458764:BGF458775 BQB458764:BQB458775 BZX458764:BZX458775 CJT458764:CJT458775 CTP458764:CTP458775 DDL458764:DDL458775 DNH458764:DNH458775 DXD458764:DXD458775 EGZ458764:EGZ458775 EQV458764:EQV458775 FAR458764:FAR458775 FKN458764:FKN458775 FUJ458764:FUJ458775 GEF458764:GEF458775 GOB458764:GOB458775 GXX458764:GXX458775 HHT458764:HHT458775 HRP458764:HRP458775 IBL458764:IBL458775 ILH458764:ILH458775 IVD458764:IVD458775 JEZ458764:JEZ458775 JOV458764:JOV458775 JYR458764:JYR458775 KIN458764:KIN458775 KSJ458764:KSJ458775 LCF458764:LCF458775 LMB458764:LMB458775 LVX458764:LVX458775 MFT458764:MFT458775 MPP458764:MPP458775 MZL458764:MZL458775 NJH458764:NJH458775 NTD458764:NTD458775 OCZ458764:OCZ458775 OMV458764:OMV458775 OWR458764:OWR458775 PGN458764:PGN458775 PQJ458764:PQJ458775 QAF458764:QAF458775 QKB458764:QKB458775 QTX458764:QTX458775 RDT458764:RDT458775 RNP458764:RNP458775 RXL458764:RXL458775 SHH458764:SHH458775 SRD458764:SRD458775 TAZ458764:TAZ458775 TKV458764:TKV458775 TUR458764:TUR458775 UEN458764:UEN458775 UOJ458764:UOJ458775 UYF458764:UYF458775 VIB458764:VIB458775 VRX458764:VRX458775 WBT458764:WBT458775 WLP458764:WLP458775 WVL458764:WVL458775 E524300:E524311 IZ524300:IZ524311 SV524300:SV524311 ACR524300:ACR524311 AMN524300:AMN524311 AWJ524300:AWJ524311 BGF524300:BGF524311 BQB524300:BQB524311 BZX524300:BZX524311 CJT524300:CJT524311 CTP524300:CTP524311 DDL524300:DDL524311 DNH524300:DNH524311 DXD524300:DXD524311 EGZ524300:EGZ524311 EQV524300:EQV524311 FAR524300:FAR524311 FKN524300:FKN524311 FUJ524300:FUJ524311 GEF524300:GEF524311 GOB524300:GOB524311 GXX524300:GXX524311 HHT524300:HHT524311 HRP524300:HRP524311 IBL524300:IBL524311 ILH524300:ILH524311 IVD524300:IVD524311 JEZ524300:JEZ524311 JOV524300:JOV524311 JYR524300:JYR524311 KIN524300:KIN524311 KSJ524300:KSJ524311 LCF524300:LCF524311 LMB524300:LMB524311 LVX524300:LVX524311 MFT524300:MFT524311 MPP524300:MPP524311 MZL524300:MZL524311 NJH524300:NJH524311 NTD524300:NTD524311 OCZ524300:OCZ524311 OMV524300:OMV524311 OWR524300:OWR524311 PGN524300:PGN524311 PQJ524300:PQJ524311 QAF524300:QAF524311 QKB524300:QKB524311 QTX524300:QTX524311 RDT524300:RDT524311 RNP524300:RNP524311 RXL524300:RXL524311 SHH524300:SHH524311 SRD524300:SRD524311 TAZ524300:TAZ524311 TKV524300:TKV524311 TUR524300:TUR524311 UEN524300:UEN524311 UOJ524300:UOJ524311 UYF524300:UYF524311 VIB524300:VIB524311 VRX524300:VRX524311 WBT524300:WBT524311 WLP524300:WLP524311 WVL524300:WVL524311 E589836:E589847 IZ589836:IZ589847 SV589836:SV589847 ACR589836:ACR589847 AMN589836:AMN589847 AWJ589836:AWJ589847 BGF589836:BGF589847 BQB589836:BQB589847 BZX589836:BZX589847 CJT589836:CJT589847 CTP589836:CTP589847 DDL589836:DDL589847 DNH589836:DNH589847 DXD589836:DXD589847 EGZ589836:EGZ589847 EQV589836:EQV589847 FAR589836:FAR589847 FKN589836:FKN589847 FUJ589836:FUJ589847 GEF589836:GEF589847 GOB589836:GOB589847 GXX589836:GXX589847 HHT589836:HHT589847 HRP589836:HRP589847 IBL589836:IBL589847 ILH589836:ILH589847 IVD589836:IVD589847 JEZ589836:JEZ589847 JOV589836:JOV589847 JYR589836:JYR589847 KIN589836:KIN589847 KSJ589836:KSJ589847 LCF589836:LCF589847 LMB589836:LMB589847 LVX589836:LVX589847 MFT589836:MFT589847 MPP589836:MPP589847 MZL589836:MZL589847 NJH589836:NJH589847 NTD589836:NTD589847 OCZ589836:OCZ589847 OMV589836:OMV589847 OWR589836:OWR589847 PGN589836:PGN589847 PQJ589836:PQJ589847 QAF589836:QAF589847 QKB589836:QKB589847 QTX589836:QTX589847 RDT589836:RDT589847 RNP589836:RNP589847 RXL589836:RXL589847 SHH589836:SHH589847 SRD589836:SRD589847 TAZ589836:TAZ589847 TKV589836:TKV589847 TUR589836:TUR589847 UEN589836:UEN589847 UOJ589836:UOJ589847 UYF589836:UYF589847 VIB589836:VIB589847 VRX589836:VRX589847 WBT589836:WBT589847 WLP589836:WLP589847 WVL589836:WVL589847 E655372:E655383 IZ655372:IZ655383 SV655372:SV655383 ACR655372:ACR655383 AMN655372:AMN655383 AWJ655372:AWJ655383 BGF655372:BGF655383 BQB655372:BQB655383 BZX655372:BZX655383 CJT655372:CJT655383 CTP655372:CTP655383 DDL655372:DDL655383 DNH655372:DNH655383 DXD655372:DXD655383 EGZ655372:EGZ655383 EQV655372:EQV655383 FAR655372:FAR655383 FKN655372:FKN655383 FUJ655372:FUJ655383 GEF655372:GEF655383 GOB655372:GOB655383 GXX655372:GXX655383 HHT655372:HHT655383 HRP655372:HRP655383 IBL655372:IBL655383 ILH655372:ILH655383 IVD655372:IVD655383 JEZ655372:JEZ655383 JOV655372:JOV655383 JYR655372:JYR655383 KIN655372:KIN655383 KSJ655372:KSJ655383 LCF655372:LCF655383 LMB655372:LMB655383 LVX655372:LVX655383 MFT655372:MFT655383 MPP655372:MPP655383 MZL655372:MZL655383 NJH655372:NJH655383 NTD655372:NTD655383 OCZ655372:OCZ655383 OMV655372:OMV655383 OWR655372:OWR655383 PGN655372:PGN655383 PQJ655372:PQJ655383 QAF655372:QAF655383 QKB655372:QKB655383 QTX655372:QTX655383 RDT655372:RDT655383 RNP655372:RNP655383 RXL655372:RXL655383 SHH655372:SHH655383 SRD655372:SRD655383 TAZ655372:TAZ655383 TKV655372:TKV655383 TUR655372:TUR655383 UEN655372:UEN655383 UOJ655372:UOJ655383 UYF655372:UYF655383 VIB655372:VIB655383 VRX655372:VRX655383 WBT655372:WBT655383 WLP655372:WLP655383 WVL655372:WVL655383 E720908:E720919 IZ720908:IZ720919 SV720908:SV720919 ACR720908:ACR720919 AMN720908:AMN720919 AWJ720908:AWJ720919 BGF720908:BGF720919 BQB720908:BQB720919 BZX720908:BZX720919 CJT720908:CJT720919 CTP720908:CTP720919 DDL720908:DDL720919 DNH720908:DNH720919 DXD720908:DXD720919 EGZ720908:EGZ720919 EQV720908:EQV720919 FAR720908:FAR720919 FKN720908:FKN720919 FUJ720908:FUJ720919 GEF720908:GEF720919 GOB720908:GOB720919 GXX720908:GXX720919 HHT720908:HHT720919 HRP720908:HRP720919 IBL720908:IBL720919 ILH720908:ILH720919 IVD720908:IVD720919 JEZ720908:JEZ720919 JOV720908:JOV720919 JYR720908:JYR720919 KIN720908:KIN720919 KSJ720908:KSJ720919 LCF720908:LCF720919 LMB720908:LMB720919 LVX720908:LVX720919 MFT720908:MFT720919 MPP720908:MPP720919 MZL720908:MZL720919 NJH720908:NJH720919 NTD720908:NTD720919 OCZ720908:OCZ720919 OMV720908:OMV720919 OWR720908:OWR720919 PGN720908:PGN720919 PQJ720908:PQJ720919 QAF720908:QAF720919 QKB720908:QKB720919 QTX720908:QTX720919 RDT720908:RDT720919 RNP720908:RNP720919 RXL720908:RXL720919 SHH720908:SHH720919 SRD720908:SRD720919 TAZ720908:TAZ720919 TKV720908:TKV720919 TUR720908:TUR720919 UEN720908:UEN720919 UOJ720908:UOJ720919 UYF720908:UYF720919 VIB720908:VIB720919 VRX720908:VRX720919 WBT720908:WBT720919 WLP720908:WLP720919 WVL720908:WVL720919 E786444:E786455 IZ786444:IZ786455 SV786444:SV786455 ACR786444:ACR786455 AMN786444:AMN786455 AWJ786444:AWJ786455 BGF786444:BGF786455 BQB786444:BQB786455 BZX786444:BZX786455 CJT786444:CJT786455 CTP786444:CTP786455 DDL786444:DDL786455 DNH786444:DNH786455 DXD786444:DXD786455 EGZ786444:EGZ786455 EQV786444:EQV786455 FAR786444:FAR786455 FKN786444:FKN786455 FUJ786444:FUJ786455 GEF786444:GEF786455 GOB786444:GOB786455 GXX786444:GXX786455 HHT786444:HHT786455 HRP786444:HRP786455 IBL786444:IBL786455 ILH786444:ILH786455 IVD786444:IVD786455 JEZ786444:JEZ786455 JOV786444:JOV786455 JYR786444:JYR786455 KIN786444:KIN786455 KSJ786444:KSJ786455 LCF786444:LCF786455 LMB786444:LMB786455 LVX786444:LVX786455 MFT786444:MFT786455 MPP786444:MPP786455 MZL786444:MZL786455 NJH786444:NJH786455 NTD786444:NTD786455 OCZ786444:OCZ786455 OMV786444:OMV786455 OWR786444:OWR786455 PGN786444:PGN786455 PQJ786444:PQJ786455 QAF786444:QAF786455 QKB786444:QKB786455 QTX786444:QTX786455 RDT786444:RDT786455 RNP786444:RNP786455 RXL786444:RXL786455 SHH786444:SHH786455 SRD786444:SRD786455 TAZ786444:TAZ786455 TKV786444:TKV786455 TUR786444:TUR786455 UEN786444:UEN786455 UOJ786444:UOJ786455 UYF786444:UYF786455 VIB786444:VIB786455 VRX786444:VRX786455 WBT786444:WBT786455 WLP786444:WLP786455 WVL786444:WVL786455 E851980:E851991 IZ851980:IZ851991 SV851980:SV851991 ACR851980:ACR851991 AMN851980:AMN851991 AWJ851980:AWJ851991 BGF851980:BGF851991 BQB851980:BQB851991 BZX851980:BZX851991 CJT851980:CJT851991 CTP851980:CTP851991 DDL851980:DDL851991 DNH851980:DNH851991 DXD851980:DXD851991 EGZ851980:EGZ851991 EQV851980:EQV851991 FAR851980:FAR851991 FKN851980:FKN851991 FUJ851980:FUJ851991 GEF851980:GEF851991 GOB851980:GOB851991 GXX851980:GXX851991 HHT851980:HHT851991 HRP851980:HRP851991 IBL851980:IBL851991 ILH851980:ILH851991 IVD851980:IVD851991 JEZ851980:JEZ851991 JOV851980:JOV851991 JYR851980:JYR851991 KIN851980:KIN851991 KSJ851980:KSJ851991 LCF851980:LCF851991 LMB851980:LMB851991 LVX851980:LVX851991 MFT851980:MFT851991 MPP851980:MPP851991 MZL851980:MZL851991 NJH851980:NJH851991 NTD851980:NTD851991 OCZ851980:OCZ851991 OMV851980:OMV851991 OWR851980:OWR851991 PGN851980:PGN851991 PQJ851980:PQJ851991 QAF851980:QAF851991 QKB851980:QKB851991 QTX851980:QTX851991 RDT851980:RDT851991 RNP851980:RNP851991 RXL851980:RXL851991 SHH851980:SHH851991 SRD851980:SRD851991 TAZ851980:TAZ851991 TKV851980:TKV851991 TUR851980:TUR851991 UEN851980:UEN851991 UOJ851980:UOJ851991 UYF851980:UYF851991 VIB851980:VIB851991 VRX851980:VRX851991 WBT851980:WBT851991 WLP851980:WLP851991 WVL851980:WVL851991 E917516:E917527 IZ917516:IZ917527 SV917516:SV917527 ACR917516:ACR917527 AMN917516:AMN917527 AWJ917516:AWJ917527 BGF917516:BGF917527 BQB917516:BQB917527 BZX917516:BZX917527 CJT917516:CJT917527 CTP917516:CTP917527 DDL917516:DDL917527 DNH917516:DNH917527 DXD917516:DXD917527 EGZ917516:EGZ917527 EQV917516:EQV917527 FAR917516:FAR917527 FKN917516:FKN917527 FUJ917516:FUJ917527 GEF917516:GEF917527 GOB917516:GOB917527 GXX917516:GXX917527 HHT917516:HHT917527 HRP917516:HRP917527 IBL917516:IBL917527 ILH917516:ILH917527 IVD917516:IVD917527 JEZ917516:JEZ917527 JOV917516:JOV917527 JYR917516:JYR917527 KIN917516:KIN917527 KSJ917516:KSJ917527 LCF917516:LCF917527 LMB917516:LMB917527 LVX917516:LVX917527 MFT917516:MFT917527 MPP917516:MPP917527 MZL917516:MZL917527 NJH917516:NJH917527 NTD917516:NTD917527 OCZ917516:OCZ917527 OMV917516:OMV917527 OWR917516:OWR917527 PGN917516:PGN917527 PQJ917516:PQJ917527 QAF917516:QAF917527 QKB917516:QKB917527 QTX917516:QTX917527 RDT917516:RDT917527 RNP917516:RNP917527 RXL917516:RXL917527 SHH917516:SHH917527 SRD917516:SRD917527 TAZ917516:TAZ917527 TKV917516:TKV917527 TUR917516:TUR917527 UEN917516:UEN917527 UOJ917516:UOJ917527 UYF917516:UYF917527 VIB917516:VIB917527 VRX917516:VRX917527 WBT917516:WBT917527 WLP917516:WLP917527 WVL917516:WVL917527 E983052:E983063 IZ983052:IZ983063 SV983052:SV983063 ACR983052:ACR983063 AMN983052:AMN983063 AWJ983052:AWJ983063 BGF983052:BGF983063 BQB983052:BQB983063 BZX983052:BZX983063 CJT983052:CJT983063 CTP983052:CTP983063 DDL983052:DDL983063 DNH983052:DNH983063 DXD983052:DXD983063 EGZ983052:EGZ983063 EQV983052:EQV983063 FAR983052:FAR983063 FKN983052:FKN983063 FUJ983052:FUJ983063 GEF983052:GEF983063 GOB983052:GOB983063 GXX983052:GXX983063 HHT983052:HHT983063 HRP983052:HRP983063 IBL983052:IBL983063 ILH983052:ILH983063 IVD983052:IVD983063 JEZ983052:JEZ983063 JOV983052:JOV983063 JYR983052:JYR983063 KIN983052:KIN983063 KSJ983052:KSJ983063 LCF983052:LCF983063 LMB983052:LMB983063 LVX983052:LVX983063 MFT983052:MFT983063 MPP983052:MPP983063 MZL983052:MZL983063 NJH983052:NJH983063 NTD983052:NTD983063 OCZ983052:OCZ983063 OMV983052:OMV983063 OWR983052:OWR983063 PGN983052:PGN983063 PQJ983052:PQJ983063 QAF983052:QAF983063 QKB983052:QKB983063 QTX983052:QTX983063 RDT983052:RDT983063 RNP983052:RNP983063 RXL983052:RXL983063 SHH983052:SHH983063 SRD983052:SRD983063 TAZ983052:TAZ983063 TKV983052:TKV983063 TUR983052:TUR983063 UEN983052:UEN983063 UOJ983052:UOJ983063 UYF983052:UYF983063 VIB983052:VIB983063 VRX983052:VRX983063 WBT983052:WBT983063 WLP983052:WLP983063 WVL983052:WVL983063 C38:C49 IX38:IX49 ST38:ST49 ACP38:ACP49 AML38:AML49 AWH38:AWH49 BGD38:BGD49 BPZ38:BPZ49 BZV38:BZV49 CJR38:CJR49 CTN38:CTN49 DDJ38:DDJ49 DNF38:DNF49 DXB38:DXB49 EGX38:EGX49 EQT38:EQT49 FAP38:FAP49 FKL38:FKL49 FUH38:FUH49 GED38:GED49 GNZ38:GNZ49 GXV38:GXV49 HHR38:HHR49 HRN38:HRN49 IBJ38:IBJ49 ILF38:ILF49 IVB38:IVB49 JEX38:JEX49 JOT38:JOT49 JYP38:JYP49 KIL38:KIL49 KSH38:KSH49 LCD38:LCD49 LLZ38:LLZ49 LVV38:LVV49 MFR38:MFR49 MPN38:MPN49 MZJ38:MZJ49 NJF38:NJF49 NTB38:NTB49 OCX38:OCX49 OMT38:OMT49 OWP38:OWP49 PGL38:PGL49 PQH38:PQH49 QAD38:QAD49 QJZ38:QJZ49 QTV38:QTV49 RDR38:RDR49 RNN38:RNN49 RXJ38:RXJ49 SHF38:SHF49 SRB38:SRB49 TAX38:TAX49 TKT38:TKT49 TUP38:TUP49 UEL38:UEL49 UOH38:UOH49 UYD38:UYD49 VHZ38:VHZ49 VRV38:VRV49 WBR38:WBR49 WLN38:WLN49 WVJ38:WVJ49 C65574:C65585 IX65574:IX65585 ST65574:ST65585 ACP65574:ACP65585 AML65574:AML65585 AWH65574:AWH65585 BGD65574:BGD65585 BPZ65574:BPZ65585 BZV65574:BZV65585 CJR65574:CJR65585 CTN65574:CTN65585 DDJ65574:DDJ65585 DNF65574:DNF65585 DXB65574:DXB65585 EGX65574:EGX65585 EQT65574:EQT65585 FAP65574:FAP65585 FKL65574:FKL65585 FUH65574:FUH65585 GED65574:GED65585 GNZ65574:GNZ65585 GXV65574:GXV65585 HHR65574:HHR65585 HRN65574:HRN65585 IBJ65574:IBJ65585 ILF65574:ILF65585 IVB65574:IVB65585 JEX65574:JEX65585 JOT65574:JOT65585 JYP65574:JYP65585 KIL65574:KIL65585 KSH65574:KSH65585 LCD65574:LCD65585 LLZ65574:LLZ65585 LVV65574:LVV65585 MFR65574:MFR65585 MPN65574:MPN65585 MZJ65574:MZJ65585 NJF65574:NJF65585 NTB65574:NTB65585 OCX65574:OCX65585 OMT65574:OMT65585 OWP65574:OWP65585 PGL65574:PGL65585 PQH65574:PQH65585 QAD65574:QAD65585 QJZ65574:QJZ65585 QTV65574:QTV65585 RDR65574:RDR65585 RNN65574:RNN65585 RXJ65574:RXJ65585 SHF65574:SHF65585 SRB65574:SRB65585 TAX65574:TAX65585 TKT65574:TKT65585 TUP65574:TUP65585 UEL65574:UEL65585 UOH65574:UOH65585 UYD65574:UYD65585 VHZ65574:VHZ65585 VRV65574:VRV65585 WBR65574:WBR65585 WLN65574:WLN65585 WVJ65574:WVJ65585 C131110:C131121 IX131110:IX131121 ST131110:ST131121 ACP131110:ACP131121 AML131110:AML131121 AWH131110:AWH131121 BGD131110:BGD131121 BPZ131110:BPZ131121 BZV131110:BZV131121 CJR131110:CJR131121 CTN131110:CTN131121 DDJ131110:DDJ131121 DNF131110:DNF131121 DXB131110:DXB131121 EGX131110:EGX131121 EQT131110:EQT131121 FAP131110:FAP131121 FKL131110:FKL131121 FUH131110:FUH131121 GED131110:GED131121 GNZ131110:GNZ131121 GXV131110:GXV131121 HHR131110:HHR131121 HRN131110:HRN131121 IBJ131110:IBJ131121 ILF131110:ILF131121 IVB131110:IVB131121 JEX131110:JEX131121 JOT131110:JOT131121 JYP131110:JYP131121 KIL131110:KIL131121 KSH131110:KSH131121 LCD131110:LCD131121 LLZ131110:LLZ131121 LVV131110:LVV131121 MFR131110:MFR131121 MPN131110:MPN131121 MZJ131110:MZJ131121 NJF131110:NJF131121 NTB131110:NTB131121 OCX131110:OCX131121 OMT131110:OMT131121 OWP131110:OWP131121 PGL131110:PGL131121 PQH131110:PQH131121 QAD131110:QAD131121 QJZ131110:QJZ131121 QTV131110:QTV131121 RDR131110:RDR131121 RNN131110:RNN131121 RXJ131110:RXJ131121 SHF131110:SHF131121 SRB131110:SRB131121 TAX131110:TAX131121 TKT131110:TKT131121 TUP131110:TUP131121 UEL131110:UEL131121 UOH131110:UOH131121 UYD131110:UYD131121 VHZ131110:VHZ131121 VRV131110:VRV131121 WBR131110:WBR131121 WLN131110:WLN131121 WVJ131110:WVJ131121 C196646:C196657 IX196646:IX196657 ST196646:ST196657 ACP196646:ACP196657 AML196646:AML196657 AWH196646:AWH196657 BGD196646:BGD196657 BPZ196646:BPZ196657 BZV196646:BZV196657 CJR196646:CJR196657 CTN196646:CTN196657 DDJ196646:DDJ196657 DNF196646:DNF196657 DXB196646:DXB196657 EGX196646:EGX196657 EQT196646:EQT196657 FAP196646:FAP196657 FKL196646:FKL196657 FUH196646:FUH196657 GED196646:GED196657 GNZ196646:GNZ196657 GXV196646:GXV196657 HHR196646:HHR196657 HRN196646:HRN196657 IBJ196646:IBJ196657 ILF196646:ILF196657 IVB196646:IVB196657 JEX196646:JEX196657 JOT196646:JOT196657 JYP196646:JYP196657 KIL196646:KIL196657 KSH196646:KSH196657 LCD196646:LCD196657 LLZ196646:LLZ196657 LVV196646:LVV196657 MFR196646:MFR196657 MPN196646:MPN196657 MZJ196646:MZJ196657 NJF196646:NJF196657 NTB196646:NTB196657 OCX196646:OCX196657 OMT196646:OMT196657 OWP196646:OWP196657 PGL196646:PGL196657 PQH196646:PQH196657 QAD196646:QAD196657 QJZ196646:QJZ196657 QTV196646:QTV196657 RDR196646:RDR196657 RNN196646:RNN196657 RXJ196646:RXJ196657 SHF196646:SHF196657 SRB196646:SRB196657 TAX196646:TAX196657 TKT196646:TKT196657 TUP196646:TUP196657 UEL196646:UEL196657 UOH196646:UOH196657 UYD196646:UYD196657 VHZ196646:VHZ196657 VRV196646:VRV196657 WBR196646:WBR196657 WLN196646:WLN196657 WVJ196646:WVJ196657 C262182:C262193 IX262182:IX262193 ST262182:ST262193 ACP262182:ACP262193 AML262182:AML262193 AWH262182:AWH262193 BGD262182:BGD262193 BPZ262182:BPZ262193 BZV262182:BZV262193 CJR262182:CJR262193 CTN262182:CTN262193 DDJ262182:DDJ262193 DNF262182:DNF262193 DXB262182:DXB262193 EGX262182:EGX262193 EQT262182:EQT262193 FAP262182:FAP262193 FKL262182:FKL262193 FUH262182:FUH262193 GED262182:GED262193 GNZ262182:GNZ262193 GXV262182:GXV262193 HHR262182:HHR262193 HRN262182:HRN262193 IBJ262182:IBJ262193 ILF262182:ILF262193 IVB262182:IVB262193 JEX262182:JEX262193 JOT262182:JOT262193 JYP262182:JYP262193 KIL262182:KIL262193 KSH262182:KSH262193 LCD262182:LCD262193 LLZ262182:LLZ262193 LVV262182:LVV262193 MFR262182:MFR262193 MPN262182:MPN262193 MZJ262182:MZJ262193 NJF262182:NJF262193 NTB262182:NTB262193 OCX262182:OCX262193 OMT262182:OMT262193 OWP262182:OWP262193 PGL262182:PGL262193 PQH262182:PQH262193 QAD262182:QAD262193 QJZ262182:QJZ262193 QTV262182:QTV262193 RDR262182:RDR262193 RNN262182:RNN262193 RXJ262182:RXJ262193 SHF262182:SHF262193 SRB262182:SRB262193 TAX262182:TAX262193 TKT262182:TKT262193 TUP262182:TUP262193 UEL262182:UEL262193 UOH262182:UOH262193 UYD262182:UYD262193 VHZ262182:VHZ262193 VRV262182:VRV262193 WBR262182:WBR262193 WLN262182:WLN262193 WVJ262182:WVJ262193 C327718:C327729 IX327718:IX327729 ST327718:ST327729 ACP327718:ACP327729 AML327718:AML327729 AWH327718:AWH327729 BGD327718:BGD327729 BPZ327718:BPZ327729 BZV327718:BZV327729 CJR327718:CJR327729 CTN327718:CTN327729 DDJ327718:DDJ327729 DNF327718:DNF327729 DXB327718:DXB327729 EGX327718:EGX327729 EQT327718:EQT327729 FAP327718:FAP327729 FKL327718:FKL327729 FUH327718:FUH327729 GED327718:GED327729 GNZ327718:GNZ327729 GXV327718:GXV327729 HHR327718:HHR327729 HRN327718:HRN327729 IBJ327718:IBJ327729 ILF327718:ILF327729 IVB327718:IVB327729 JEX327718:JEX327729 JOT327718:JOT327729 JYP327718:JYP327729 KIL327718:KIL327729 KSH327718:KSH327729 LCD327718:LCD327729 LLZ327718:LLZ327729 LVV327718:LVV327729 MFR327718:MFR327729 MPN327718:MPN327729 MZJ327718:MZJ327729 NJF327718:NJF327729 NTB327718:NTB327729 OCX327718:OCX327729 OMT327718:OMT327729 OWP327718:OWP327729 PGL327718:PGL327729 PQH327718:PQH327729 QAD327718:QAD327729 QJZ327718:QJZ327729 QTV327718:QTV327729 RDR327718:RDR327729 RNN327718:RNN327729 RXJ327718:RXJ327729 SHF327718:SHF327729 SRB327718:SRB327729 TAX327718:TAX327729 TKT327718:TKT327729 TUP327718:TUP327729 UEL327718:UEL327729 UOH327718:UOH327729 UYD327718:UYD327729 VHZ327718:VHZ327729 VRV327718:VRV327729 WBR327718:WBR327729 WLN327718:WLN327729 WVJ327718:WVJ327729 C393254:C393265 IX393254:IX393265 ST393254:ST393265 ACP393254:ACP393265 AML393254:AML393265 AWH393254:AWH393265 BGD393254:BGD393265 BPZ393254:BPZ393265 BZV393254:BZV393265 CJR393254:CJR393265 CTN393254:CTN393265 DDJ393254:DDJ393265 DNF393254:DNF393265 DXB393254:DXB393265 EGX393254:EGX393265 EQT393254:EQT393265 FAP393254:FAP393265 FKL393254:FKL393265 FUH393254:FUH393265 GED393254:GED393265 GNZ393254:GNZ393265 GXV393254:GXV393265 HHR393254:HHR393265 HRN393254:HRN393265 IBJ393254:IBJ393265 ILF393254:ILF393265 IVB393254:IVB393265 JEX393254:JEX393265 JOT393254:JOT393265 JYP393254:JYP393265 KIL393254:KIL393265 KSH393254:KSH393265 LCD393254:LCD393265 LLZ393254:LLZ393265 LVV393254:LVV393265 MFR393254:MFR393265 MPN393254:MPN393265 MZJ393254:MZJ393265 NJF393254:NJF393265 NTB393254:NTB393265 OCX393254:OCX393265 OMT393254:OMT393265 OWP393254:OWP393265 PGL393254:PGL393265 PQH393254:PQH393265 QAD393254:QAD393265 QJZ393254:QJZ393265 QTV393254:QTV393265 RDR393254:RDR393265 RNN393254:RNN393265 RXJ393254:RXJ393265 SHF393254:SHF393265 SRB393254:SRB393265 TAX393254:TAX393265 TKT393254:TKT393265 TUP393254:TUP393265 UEL393254:UEL393265 UOH393254:UOH393265 UYD393254:UYD393265 VHZ393254:VHZ393265 VRV393254:VRV393265 WBR393254:WBR393265 WLN393254:WLN393265 WVJ393254:WVJ393265 C458790:C458801 IX458790:IX458801 ST458790:ST458801 ACP458790:ACP458801 AML458790:AML458801 AWH458790:AWH458801 BGD458790:BGD458801 BPZ458790:BPZ458801 BZV458790:BZV458801 CJR458790:CJR458801 CTN458790:CTN458801 DDJ458790:DDJ458801 DNF458790:DNF458801 DXB458790:DXB458801 EGX458790:EGX458801 EQT458790:EQT458801 FAP458790:FAP458801 FKL458790:FKL458801 FUH458790:FUH458801 GED458790:GED458801 GNZ458790:GNZ458801 GXV458790:GXV458801 HHR458790:HHR458801 HRN458790:HRN458801 IBJ458790:IBJ458801 ILF458790:ILF458801 IVB458790:IVB458801 JEX458790:JEX458801 JOT458790:JOT458801 JYP458790:JYP458801 KIL458790:KIL458801 KSH458790:KSH458801 LCD458790:LCD458801 LLZ458790:LLZ458801 LVV458790:LVV458801 MFR458790:MFR458801 MPN458790:MPN458801 MZJ458790:MZJ458801 NJF458790:NJF458801 NTB458790:NTB458801 OCX458790:OCX458801 OMT458790:OMT458801 OWP458790:OWP458801 PGL458790:PGL458801 PQH458790:PQH458801 QAD458790:QAD458801 QJZ458790:QJZ458801 QTV458790:QTV458801 RDR458790:RDR458801 RNN458790:RNN458801 RXJ458790:RXJ458801 SHF458790:SHF458801 SRB458790:SRB458801 TAX458790:TAX458801 TKT458790:TKT458801 TUP458790:TUP458801 UEL458790:UEL458801 UOH458790:UOH458801 UYD458790:UYD458801 VHZ458790:VHZ458801 VRV458790:VRV458801 WBR458790:WBR458801 WLN458790:WLN458801 WVJ458790:WVJ458801 C524326:C524337 IX524326:IX524337 ST524326:ST524337 ACP524326:ACP524337 AML524326:AML524337 AWH524326:AWH524337 BGD524326:BGD524337 BPZ524326:BPZ524337 BZV524326:BZV524337 CJR524326:CJR524337 CTN524326:CTN524337 DDJ524326:DDJ524337 DNF524326:DNF524337 DXB524326:DXB524337 EGX524326:EGX524337 EQT524326:EQT524337 FAP524326:FAP524337 FKL524326:FKL524337 FUH524326:FUH524337 GED524326:GED524337 GNZ524326:GNZ524337 GXV524326:GXV524337 HHR524326:HHR524337 HRN524326:HRN524337 IBJ524326:IBJ524337 ILF524326:ILF524337 IVB524326:IVB524337 JEX524326:JEX524337 JOT524326:JOT524337 JYP524326:JYP524337 KIL524326:KIL524337 KSH524326:KSH524337 LCD524326:LCD524337 LLZ524326:LLZ524337 LVV524326:LVV524337 MFR524326:MFR524337 MPN524326:MPN524337 MZJ524326:MZJ524337 NJF524326:NJF524337 NTB524326:NTB524337 OCX524326:OCX524337 OMT524326:OMT524337 OWP524326:OWP524337 PGL524326:PGL524337 PQH524326:PQH524337 QAD524326:QAD524337 QJZ524326:QJZ524337 QTV524326:QTV524337 RDR524326:RDR524337 RNN524326:RNN524337 RXJ524326:RXJ524337 SHF524326:SHF524337 SRB524326:SRB524337 TAX524326:TAX524337 TKT524326:TKT524337 TUP524326:TUP524337 UEL524326:UEL524337 UOH524326:UOH524337 UYD524326:UYD524337 VHZ524326:VHZ524337 VRV524326:VRV524337 WBR524326:WBR524337 WLN524326:WLN524337 WVJ524326:WVJ524337 C589862:C589873 IX589862:IX589873 ST589862:ST589873 ACP589862:ACP589873 AML589862:AML589873 AWH589862:AWH589873 BGD589862:BGD589873 BPZ589862:BPZ589873 BZV589862:BZV589873 CJR589862:CJR589873 CTN589862:CTN589873 DDJ589862:DDJ589873 DNF589862:DNF589873 DXB589862:DXB589873 EGX589862:EGX589873 EQT589862:EQT589873 FAP589862:FAP589873 FKL589862:FKL589873 FUH589862:FUH589873 GED589862:GED589873 GNZ589862:GNZ589873 GXV589862:GXV589873 HHR589862:HHR589873 HRN589862:HRN589873 IBJ589862:IBJ589873 ILF589862:ILF589873 IVB589862:IVB589873 JEX589862:JEX589873 JOT589862:JOT589873 JYP589862:JYP589873 KIL589862:KIL589873 KSH589862:KSH589873 LCD589862:LCD589873 LLZ589862:LLZ589873 LVV589862:LVV589873 MFR589862:MFR589873 MPN589862:MPN589873 MZJ589862:MZJ589873 NJF589862:NJF589873 NTB589862:NTB589873 OCX589862:OCX589873 OMT589862:OMT589873 OWP589862:OWP589873 PGL589862:PGL589873 PQH589862:PQH589873 QAD589862:QAD589873 QJZ589862:QJZ589873 QTV589862:QTV589873 RDR589862:RDR589873 RNN589862:RNN589873 RXJ589862:RXJ589873 SHF589862:SHF589873 SRB589862:SRB589873 TAX589862:TAX589873 TKT589862:TKT589873 TUP589862:TUP589873 UEL589862:UEL589873 UOH589862:UOH589873 UYD589862:UYD589873 VHZ589862:VHZ589873 VRV589862:VRV589873 WBR589862:WBR589873 WLN589862:WLN589873 WVJ589862:WVJ589873 C655398:C655409 IX655398:IX655409 ST655398:ST655409 ACP655398:ACP655409 AML655398:AML655409 AWH655398:AWH655409 BGD655398:BGD655409 BPZ655398:BPZ655409 BZV655398:BZV655409 CJR655398:CJR655409 CTN655398:CTN655409 DDJ655398:DDJ655409 DNF655398:DNF655409 DXB655398:DXB655409 EGX655398:EGX655409 EQT655398:EQT655409 FAP655398:FAP655409 FKL655398:FKL655409 FUH655398:FUH655409 GED655398:GED655409 GNZ655398:GNZ655409 GXV655398:GXV655409 HHR655398:HHR655409 HRN655398:HRN655409 IBJ655398:IBJ655409 ILF655398:ILF655409 IVB655398:IVB655409 JEX655398:JEX655409 JOT655398:JOT655409 JYP655398:JYP655409 KIL655398:KIL655409 KSH655398:KSH655409 LCD655398:LCD655409 LLZ655398:LLZ655409 LVV655398:LVV655409 MFR655398:MFR655409 MPN655398:MPN655409 MZJ655398:MZJ655409 NJF655398:NJF655409 NTB655398:NTB655409 OCX655398:OCX655409 OMT655398:OMT655409 OWP655398:OWP655409 PGL655398:PGL655409 PQH655398:PQH655409 QAD655398:QAD655409 QJZ655398:QJZ655409 QTV655398:QTV655409 RDR655398:RDR655409 RNN655398:RNN655409 RXJ655398:RXJ655409 SHF655398:SHF655409 SRB655398:SRB655409 TAX655398:TAX655409 TKT655398:TKT655409 TUP655398:TUP655409 UEL655398:UEL655409 UOH655398:UOH655409 UYD655398:UYD655409 VHZ655398:VHZ655409 VRV655398:VRV655409 WBR655398:WBR655409 WLN655398:WLN655409 WVJ655398:WVJ655409 C720934:C720945 IX720934:IX720945 ST720934:ST720945 ACP720934:ACP720945 AML720934:AML720945 AWH720934:AWH720945 BGD720934:BGD720945 BPZ720934:BPZ720945 BZV720934:BZV720945 CJR720934:CJR720945 CTN720934:CTN720945 DDJ720934:DDJ720945 DNF720934:DNF720945 DXB720934:DXB720945 EGX720934:EGX720945 EQT720934:EQT720945 FAP720934:FAP720945 FKL720934:FKL720945 FUH720934:FUH720945 GED720934:GED720945 GNZ720934:GNZ720945 GXV720934:GXV720945 HHR720934:HHR720945 HRN720934:HRN720945 IBJ720934:IBJ720945 ILF720934:ILF720945 IVB720934:IVB720945 JEX720934:JEX720945 JOT720934:JOT720945 JYP720934:JYP720945 KIL720934:KIL720945 KSH720934:KSH720945 LCD720934:LCD720945 LLZ720934:LLZ720945 LVV720934:LVV720945 MFR720934:MFR720945 MPN720934:MPN720945 MZJ720934:MZJ720945 NJF720934:NJF720945 NTB720934:NTB720945 OCX720934:OCX720945 OMT720934:OMT720945 OWP720934:OWP720945 PGL720934:PGL720945 PQH720934:PQH720945 QAD720934:QAD720945 QJZ720934:QJZ720945 QTV720934:QTV720945 RDR720934:RDR720945 RNN720934:RNN720945 RXJ720934:RXJ720945 SHF720934:SHF720945 SRB720934:SRB720945 TAX720934:TAX720945 TKT720934:TKT720945 TUP720934:TUP720945 UEL720934:UEL720945 UOH720934:UOH720945 UYD720934:UYD720945 VHZ720934:VHZ720945 VRV720934:VRV720945 WBR720934:WBR720945 WLN720934:WLN720945 WVJ720934:WVJ720945 C786470:C786481 IX786470:IX786481 ST786470:ST786481 ACP786470:ACP786481 AML786470:AML786481 AWH786470:AWH786481 BGD786470:BGD786481 BPZ786470:BPZ786481 BZV786470:BZV786481 CJR786470:CJR786481 CTN786470:CTN786481 DDJ786470:DDJ786481 DNF786470:DNF786481 DXB786470:DXB786481 EGX786470:EGX786481 EQT786470:EQT786481 FAP786470:FAP786481 FKL786470:FKL786481 FUH786470:FUH786481 GED786470:GED786481 GNZ786470:GNZ786481 GXV786470:GXV786481 HHR786470:HHR786481 HRN786470:HRN786481 IBJ786470:IBJ786481 ILF786470:ILF786481 IVB786470:IVB786481 JEX786470:JEX786481 JOT786470:JOT786481 JYP786470:JYP786481 KIL786470:KIL786481 KSH786470:KSH786481 LCD786470:LCD786481 LLZ786470:LLZ786481 LVV786470:LVV786481 MFR786470:MFR786481 MPN786470:MPN786481 MZJ786470:MZJ786481 NJF786470:NJF786481 NTB786470:NTB786481 OCX786470:OCX786481 OMT786470:OMT786481 OWP786470:OWP786481 PGL786470:PGL786481 PQH786470:PQH786481 QAD786470:QAD786481 QJZ786470:QJZ786481 QTV786470:QTV786481 RDR786470:RDR786481 RNN786470:RNN786481 RXJ786470:RXJ786481 SHF786470:SHF786481 SRB786470:SRB786481 TAX786470:TAX786481 TKT786470:TKT786481 TUP786470:TUP786481 UEL786470:UEL786481 UOH786470:UOH786481 UYD786470:UYD786481 VHZ786470:VHZ786481 VRV786470:VRV786481 WBR786470:WBR786481 WLN786470:WLN786481 WVJ786470:WVJ786481 C852006:C852017 IX852006:IX852017 ST852006:ST852017 ACP852006:ACP852017 AML852006:AML852017 AWH852006:AWH852017 BGD852006:BGD852017 BPZ852006:BPZ852017 BZV852006:BZV852017 CJR852006:CJR852017 CTN852006:CTN852017 DDJ852006:DDJ852017 DNF852006:DNF852017 DXB852006:DXB852017 EGX852006:EGX852017 EQT852006:EQT852017 FAP852006:FAP852017 FKL852006:FKL852017 FUH852006:FUH852017 GED852006:GED852017 GNZ852006:GNZ852017 GXV852006:GXV852017 HHR852006:HHR852017 HRN852006:HRN852017 IBJ852006:IBJ852017 ILF852006:ILF852017 IVB852006:IVB852017 JEX852006:JEX852017 JOT852006:JOT852017 JYP852006:JYP852017 KIL852006:KIL852017 KSH852006:KSH852017 LCD852006:LCD852017 LLZ852006:LLZ852017 LVV852006:LVV852017 MFR852006:MFR852017 MPN852006:MPN852017 MZJ852006:MZJ852017 NJF852006:NJF852017 NTB852006:NTB852017 OCX852006:OCX852017 OMT852006:OMT852017 OWP852006:OWP852017 PGL852006:PGL852017 PQH852006:PQH852017 QAD852006:QAD852017 QJZ852006:QJZ852017 QTV852006:QTV852017 RDR852006:RDR852017 RNN852006:RNN852017 RXJ852006:RXJ852017 SHF852006:SHF852017 SRB852006:SRB852017 TAX852006:TAX852017 TKT852006:TKT852017 TUP852006:TUP852017 UEL852006:UEL852017 UOH852006:UOH852017 UYD852006:UYD852017 VHZ852006:VHZ852017 VRV852006:VRV852017 WBR852006:WBR852017 WLN852006:WLN852017 WVJ852006:WVJ852017 C917542:C917553 IX917542:IX917553 ST917542:ST917553 ACP917542:ACP917553 AML917542:AML917553 AWH917542:AWH917553 BGD917542:BGD917553 BPZ917542:BPZ917553 BZV917542:BZV917553 CJR917542:CJR917553 CTN917542:CTN917553 DDJ917542:DDJ917553 DNF917542:DNF917553 DXB917542:DXB917553 EGX917542:EGX917553 EQT917542:EQT917553 FAP917542:FAP917553 FKL917542:FKL917553 FUH917542:FUH917553 GED917542:GED917553 GNZ917542:GNZ917553 GXV917542:GXV917553 HHR917542:HHR917553 HRN917542:HRN917553 IBJ917542:IBJ917553 ILF917542:ILF917553 IVB917542:IVB917553 JEX917542:JEX917553 JOT917542:JOT917553 JYP917542:JYP917553 KIL917542:KIL917553 KSH917542:KSH917553 LCD917542:LCD917553 LLZ917542:LLZ917553 LVV917542:LVV917553 MFR917542:MFR917553 MPN917542:MPN917553 MZJ917542:MZJ917553 NJF917542:NJF917553 NTB917542:NTB917553 OCX917542:OCX917553 OMT917542:OMT917553 OWP917542:OWP917553 PGL917542:PGL917553 PQH917542:PQH917553 QAD917542:QAD917553 QJZ917542:QJZ917553 QTV917542:QTV917553 RDR917542:RDR917553 RNN917542:RNN917553 RXJ917542:RXJ917553 SHF917542:SHF917553 SRB917542:SRB917553 TAX917542:TAX917553 TKT917542:TKT917553 TUP917542:TUP917553 UEL917542:UEL917553 UOH917542:UOH917553 UYD917542:UYD917553 VHZ917542:VHZ917553 VRV917542:VRV917553 WBR917542:WBR917553 WLN917542:WLN917553 WVJ917542:WVJ917553 C983078:C983089 IX983078:IX983089 ST983078:ST983089 ACP983078:ACP983089 AML983078:AML983089 AWH983078:AWH983089 BGD983078:BGD983089 BPZ983078:BPZ983089 BZV983078:BZV983089 CJR983078:CJR983089 CTN983078:CTN983089 DDJ983078:DDJ983089 DNF983078:DNF983089 DXB983078:DXB983089 EGX983078:EGX983089 EQT983078:EQT983089 FAP983078:FAP983089 FKL983078:FKL983089 FUH983078:FUH983089 GED983078:GED983089 GNZ983078:GNZ983089 GXV983078:GXV983089 HHR983078:HHR983089 HRN983078:HRN983089 IBJ983078:IBJ983089 ILF983078:ILF983089 IVB983078:IVB983089 JEX983078:JEX983089 JOT983078:JOT983089 JYP983078:JYP983089 KIL983078:KIL983089 KSH983078:KSH983089 LCD983078:LCD983089 LLZ983078:LLZ983089 LVV983078:LVV983089 MFR983078:MFR983089 MPN983078:MPN983089 MZJ983078:MZJ983089 NJF983078:NJF983089 NTB983078:NTB983089 OCX983078:OCX983089 OMT983078:OMT983089 OWP983078:OWP983089 PGL983078:PGL983089 PQH983078:PQH983089 QAD983078:QAD983089 QJZ983078:QJZ983089 QTV983078:QTV983089 RDR983078:RDR983089 RNN983078:RNN983089 RXJ983078:RXJ983089 SHF983078:SHF983089 SRB983078:SRB983089 TAX983078:TAX983089 TKT983078:TKT983089 TUP983078:TUP983089 UEL983078:UEL983089 UOH983078:UOH983089 UYD983078:UYD983089 VHZ983078:VHZ983089 VRV983078:VRV983089 WBR983078:WBR983089 WLN983078:WLN983089 WVJ983078:WVJ983089 F5:G6 JA5:JC6 SW5:SY6 ACS5:ACU6 AMO5:AMQ6 AWK5:AWM6 BGG5:BGI6 BQC5:BQE6 BZY5:CAA6 CJU5:CJW6 CTQ5:CTS6 DDM5:DDO6 DNI5:DNK6 DXE5:DXG6 EHA5:EHC6 EQW5:EQY6 FAS5:FAU6 FKO5:FKQ6 FUK5:FUM6 GEG5:GEI6 GOC5:GOE6 GXY5:GYA6 HHU5:HHW6 HRQ5:HRS6 IBM5:IBO6 ILI5:ILK6 IVE5:IVG6 JFA5:JFC6 JOW5:JOY6 JYS5:JYU6 KIO5:KIQ6 KSK5:KSM6 LCG5:LCI6 LMC5:LME6 LVY5:LWA6 MFU5:MFW6 MPQ5:MPS6 MZM5:MZO6 NJI5:NJK6 NTE5:NTG6 ODA5:ODC6 OMW5:OMY6 OWS5:OWU6 PGO5:PGQ6 PQK5:PQM6 QAG5:QAI6 QKC5:QKE6 QTY5:QUA6 RDU5:RDW6 RNQ5:RNS6 RXM5:RXO6 SHI5:SHK6 SRE5:SRG6 TBA5:TBC6 TKW5:TKY6 TUS5:TUU6 UEO5:UEQ6 UOK5:UOM6 UYG5:UYI6 VIC5:VIE6 VRY5:VSA6 WBU5:WBW6 WLQ5:WLS6 WVM5:WVO6 F65541:G65542 JA65541:JC65542 SW65541:SY65542 ACS65541:ACU65542 AMO65541:AMQ65542 AWK65541:AWM65542 BGG65541:BGI65542 BQC65541:BQE65542 BZY65541:CAA65542 CJU65541:CJW65542 CTQ65541:CTS65542 DDM65541:DDO65542 DNI65541:DNK65542 DXE65541:DXG65542 EHA65541:EHC65542 EQW65541:EQY65542 FAS65541:FAU65542 FKO65541:FKQ65542 FUK65541:FUM65542 GEG65541:GEI65542 GOC65541:GOE65542 GXY65541:GYA65542 HHU65541:HHW65542 HRQ65541:HRS65542 IBM65541:IBO65542 ILI65541:ILK65542 IVE65541:IVG65542 JFA65541:JFC65542 JOW65541:JOY65542 JYS65541:JYU65542 KIO65541:KIQ65542 KSK65541:KSM65542 LCG65541:LCI65542 LMC65541:LME65542 LVY65541:LWA65542 MFU65541:MFW65542 MPQ65541:MPS65542 MZM65541:MZO65542 NJI65541:NJK65542 NTE65541:NTG65542 ODA65541:ODC65542 OMW65541:OMY65542 OWS65541:OWU65542 PGO65541:PGQ65542 PQK65541:PQM65542 QAG65541:QAI65542 QKC65541:QKE65542 QTY65541:QUA65542 RDU65541:RDW65542 RNQ65541:RNS65542 RXM65541:RXO65542 SHI65541:SHK65542 SRE65541:SRG65542 TBA65541:TBC65542 TKW65541:TKY65542 TUS65541:TUU65542 UEO65541:UEQ65542 UOK65541:UOM65542 UYG65541:UYI65542 VIC65541:VIE65542 VRY65541:VSA65542 WBU65541:WBW65542 WLQ65541:WLS65542 WVM65541:WVO65542 F131077:G131078 JA131077:JC131078 SW131077:SY131078 ACS131077:ACU131078 AMO131077:AMQ131078 AWK131077:AWM131078 BGG131077:BGI131078 BQC131077:BQE131078 BZY131077:CAA131078 CJU131077:CJW131078 CTQ131077:CTS131078 DDM131077:DDO131078 DNI131077:DNK131078 DXE131077:DXG131078 EHA131077:EHC131078 EQW131077:EQY131078 FAS131077:FAU131078 FKO131077:FKQ131078 FUK131077:FUM131078 GEG131077:GEI131078 GOC131077:GOE131078 GXY131077:GYA131078 HHU131077:HHW131078 HRQ131077:HRS131078 IBM131077:IBO131078 ILI131077:ILK131078 IVE131077:IVG131078 JFA131077:JFC131078 JOW131077:JOY131078 JYS131077:JYU131078 KIO131077:KIQ131078 KSK131077:KSM131078 LCG131077:LCI131078 LMC131077:LME131078 LVY131077:LWA131078 MFU131077:MFW131078 MPQ131077:MPS131078 MZM131077:MZO131078 NJI131077:NJK131078 NTE131077:NTG131078 ODA131077:ODC131078 OMW131077:OMY131078 OWS131077:OWU131078 PGO131077:PGQ131078 PQK131077:PQM131078 QAG131077:QAI131078 QKC131077:QKE131078 QTY131077:QUA131078 RDU131077:RDW131078 RNQ131077:RNS131078 RXM131077:RXO131078 SHI131077:SHK131078 SRE131077:SRG131078 TBA131077:TBC131078 TKW131077:TKY131078 TUS131077:TUU131078 UEO131077:UEQ131078 UOK131077:UOM131078 UYG131077:UYI131078 VIC131077:VIE131078 VRY131077:VSA131078 WBU131077:WBW131078 WLQ131077:WLS131078 WVM131077:WVO131078 F196613:G196614 JA196613:JC196614 SW196613:SY196614 ACS196613:ACU196614 AMO196613:AMQ196614 AWK196613:AWM196614 BGG196613:BGI196614 BQC196613:BQE196614 BZY196613:CAA196614 CJU196613:CJW196614 CTQ196613:CTS196614 DDM196613:DDO196614 DNI196613:DNK196614 DXE196613:DXG196614 EHA196613:EHC196614 EQW196613:EQY196614 FAS196613:FAU196614 FKO196613:FKQ196614 FUK196613:FUM196614 GEG196613:GEI196614 GOC196613:GOE196614 GXY196613:GYA196614 HHU196613:HHW196614 HRQ196613:HRS196614 IBM196613:IBO196614 ILI196613:ILK196614 IVE196613:IVG196614 JFA196613:JFC196614 JOW196613:JOY196614 JYS196613:JYU196614 KIO196613:KIQ196614 KSK196613:KSM196614 LCG196613:LCI196614 LMC196613:LME196614 LVY196613:LWA196614 MFU196613:MFW196614 MPQ196613:MPS196614 MZM196613:MZO196614 NJI196613:NJK196614 NTE196613:NTG196614 ODA196613:ODC196614 OMW196613:OMY196614 OWS196613:OWU196614 PGO196613:PGQ196614 PQK196613:PQM196614 QAG196613:QAI196614 QKC196613:QKE196614 QTY196613:QUA196614 RDU196613:RDW196614 RNQ196613:RNS196614 RXM196613:RXO196614 SHI196613:SHK196614 SRE196613:SRG196614 TBA196613:TBC196614 TKW196613:TKY196614 TUS196613:TUU196614 UEO196613:UEQ196614 UOK196613:UOM196614 UYG196613:UYI196614 VIC196613:VIE196614 VRY196613:VSA196614 WBU196613:WBW196614 WLQ196613:WLS196614 WVM196613:WVO196614 F262149:G262150 JA262149:JC262150 SW262149:SY262150 ACS262149:ACU262150 AMO262149:AMQ262150 AWK262149:AWM262150 BGG262149:BGI262150 BQC262149:BQE262150 BZY262149:CAA262150 CJU262149:CJW262150 CTQ262149:CTS262150 DDM262149:DDO262150 DNI262149:DNK262150 DXE262149:DXG262150 EHA262149:EHC262150 EQW262149:EQY262150 FAS262149:FAU262150 FKO262149:FKQ262150 FUK262149:FUM262150 GEG262149:GEI262150 GOC262149:GOE262150 GXY262149:GYA262150 HHU262149:HHW262150 HRQ262149:HRS262150 IBM262149:IBO262150 ILI262149:ILK262150 IVE262149:IVG262150 JFA262149:JFC262150 JOW262149:JOY262150 JYS262149:JYU262150 KIO262149:KIQ262150 KSK262149:KSM262150 LCG262149:LCI262150 LMC262149:LME262150 LVY262149:LWA262150 MFU262149:MFW262150 MPQ262149:MPS262150 MZM262149:MZO262150 NJI262149:NJK262150 NTE262149:NTG262150 ODA262149:ODC262150 OMW262149:OMY262150 OWS262149:OWU262150 PGO262149:PGQ262150 PQK262149:PQM262150 QAG262149:QAI262150 QKC262149:QKE262150 QTY262149:QUA262150 RDU262149:RDW262150 RNQ262149:RNS262150 RXM262149:RXO262150 SHI262149:SHK262150 SRE262149:SRG262150 TBA262149:TBC262150 TKW262149:TKY262150 TUS262149:TUU262150 UEO262149:UEQ262150 UOK262149:UOM262150 UYG262149:UYI262150 VIC262149:VIE262150 VRY262149:VSA262150 WBU262149:WBW262150 WLQ262149:WLS262150 WVM262149:WVO262150 F327685:G327686 JA327685:JC327686 SW327685:SY327686 ACS327685:ACU327686 AMO327685:AMQ327686 AWK327685:AWM327686 BGG327685:BGI327686 BQC327685:BQE327686 BZY327685:CAA327686 CJU327685:CJW327686 CTQ327685:CTS327686 DDM327685:DDO327686 DNI327685:DNK327686 DXE327685:DXG327686 EHA327685:EHC327686 EQW327685:EQY327686 FAS327685:FAU327686 FKO327685:FKQ327686 FUK327685:FUM327686 GEG327685:GEI327686 GOC327685:GOE327686 GXY327685:GYA327686 HHU327685:HHW327686 HRQ327685:HRS327686 IBM327685:IBO327686 ILI327685:ILK327686 IVE327685:IVG327686 JFA327685:JFC327686 JOW327685:JOY327686 JYS327685:JYU327686 KIO327685:KIQ327686 KSK327685:KSM327686 LCG327685:LCI327686 LMC327685:LME327686 LVY327685:LWA327686 MFU327685:MFW327686 MPQ327685:MPS327686 MZM327685:MZO327686 NJI327685:NJK327686 NTE327685:NTG327686 ODA327685:ODC327686 OMW327685:OMY327686 OWS327685:OWU327686 PGO327685:PGQ327686 PQK327685:PQM327686 QAG327685:QAI327686 QKC327685:QKE327686 QTY327685:QUA327686 RDU327685:RDW327686 RNQ327685:RNS327686 RXM327685:RXO327686 SHI327685:SHK327686 SRE327685:SRG327686 TBA327685:TBC327686 TKW327685:TKY327686 TUS327685:TUU327686 UEO327685:UEQ327686 UOK327685:UOM327686 UYG327685:UYI327686 VIC327685:VIE327686 VRY327685:VSA327686 WBU327685:WBW327686 WLQ327685:WLS327686 WVM327685:WVO327686 F393221:G393222 JA393221:JC393222 SW393221:SY393222 ACS393221:ACU393222 AMO393221:AMQ393222 AWK393221:AWM393222 BGG393221:BGI393222 BQC393221:BQE393222 BZY393221:CAA393222 CJU393221:CJW393222 CTQ393221:CTS393222 DDM393221:DDO393222 DNI393221:DNK393222 DXE393221:DXG393222 EHA393221:EHC393222 EQW393221:EQY393222 FAS393221:FAU393222 FKO393221:FKQ393222 FUK393221:FUM393222 GEG393221:GEI393222 GOC393221:GOE393222 GXY393221:GYA393222 HHU393221:HHW393222 HRQ393221:HRS393222 IBM393221:IBO393222 ILI393221:ILK393222 IVE393221:IVG393222 JFA393221:JFC393222 JOW393221:JOY393222 JYS393221:JYU393222 KIO393221:KIQ393222 KSK393221:KSM393222 LCG393221:LCI393222 LMC393221:LME393222 LVY393221:LWA393222 MFU393221:MFW393222 MPQ393221:MPS393222 MZM393221:MZO393222 NJI393221:NJK393222 NTE393221:NTG393222 ODA393221:ODC393222 OMW393221:OMY393222 OWS393221:OWU393222 PGO393221:PGQ393222 PQK393221:PQM393222 QAG393221:QAI393222 QKC393221:QKE393222 QTY393221:QUA393222 RDU393221:RDW393222 RNQ393221:RNS393222 RXM393221:RXO393222 SHI393221:SHK393222 SRE393221:SRG393222 TBA393221:TBC393222 TKW393221:TKY393222 TUS393221:TUU393222 UEO393221:UEQ393222 UOK393221:UOM393222 UYG393221:UYI393222 VIC393221:VIE393222 VRY393221:VSA393222 WBU393221:WBW393222 WLQ393221:WLS393222 WVM393221:WVO393222 F458757:G458758 JA458757:JC458758 SW458757:SY458758 ACS458757:ACU458758 AMO458757:AMQ458758 AWK458757:AWM458758 BGG458757:BGI458758 BQC458757:BQE458758 BZY458757:CAA458758 CJU458757:CJW458758 CTQ458757:CTS458758 DDM458757:DDO458758 DNI458757:DNK458758 DXE458757:DXG458758 EHA458757:EHC458758 EQW458757:EQY458758 FAS458757:FAU458758 FKO458757:FKQ458758 FUK458757:FUM458758 GEG458757:GEI458758 GOC458757:GOE458758 GXY458757:GYA458758 HHU458757:HHW458758 HRQ458757:HRS458758 IBM458757:IBO458758 ILI458757:ILK458758 IVE458757:IVG458758 JFA458757:JFC458758 JOW458757:JOY458758 JYS458757:JYU458758 KIO458757:KIQ458758 KSK458757:KSM458758 LCG458757:LCI458758 LMC458757:LME458758 LVY458757:LWA458758 MFU458757:MFW458758 MPQ458757:MPS458758 MZM458757:MZO458758 NJI458757:NJK458758 NTE458757:NTG458758 ODA458757:ODC458758 OMW458757:OMY458758 OWS458757:OWU458758 PGO458757:PGQ458758 PQK458757:PQM458758 QAG458757:QAI458758 QKC458757:QKE458758 QTY458757:QUA458758 RDU458757:RDW458758 RNQ458757:RNS458758 RXM458757:RXO458758 SHI458757:SHK458758 SRE458757:SRG458758 TBA458757:TBC458758 TKW458757:TKY458758 TUS458757:TUU458758 UEO458757:UEQ458758 UOK458757:UOM458758 UYG458757:UYI458758 VIC458757:VIE458758 VRY458757:VSA458758 WBU458757:WBW458758 WLQ458757:WLS458758 WVM458757:WVO458758 F524293:G524294 JA524293:JC524294 SW524293:SY524294 ACS524293:ACU524294 AMO524293:AMQ524294 AWK524293:AWM524294 BGG524293:BGI524294 BQC524293:BQE524294 BZY524293:CAA524294 CJU524293:CJW524294 CTQ524293:CTS524294 DDM524293:DDO524294 DNI524293:DNK524294 DXE524293:DXG524294 EHA524293:EHC524294 EQW524293:EQY524294 FAS524293:FAU524294 FKO524293:FKQ524294 FUK524293:FUM524294 GEG524293:GEI524294 GOC524293:GOE524294 GXY524293:GYA524294 HHU524293:HHW524294 HRQ524293:HRS524294 IBM524293:IBO524294 ILI524293:ILK524294 IVE524293:IVG524294 JFA524293:JFC524294 JOW524293:JOY524294 JYS524293:JYU524294 KIO524293:KIQ524294 KSK524293:KSM524294 LCG524293:LCI524294 LMC524293:LME524294 LVY524293:LWA524294 MFU524293:MFW524294 MPQ524293:MPS524294 MZM524293:MZO524294 NJI524293:NJK524294 NTE524293:NTG524294 ODA524293:ODC524294 OMW524293:OMY524294 OWS524293:OWU524294 PGO524293:PGQ524294 PQK524293:PQM524294 QAG524293:QAI524294 QKC524293:QKE524294 QTY524293:QUA524294 RDU524293:RDW524294 RNQ524293:RNS524294 RXM524293:RXO524294 SHI524293:SHK524294 SRE524293:SRG524294 TBA524293:TBC524294 TKW524293:TKY524294 TUS524293:TUU524294 UEO524293:UEQ524294 UOK524293:UOM524294 UYG524293:UYI524294 VIC524293:VIE524294 VRY524293:VSA524294 WBU524293:WBW524294 WLQ524293:WLS524294 WVM524293:WVO524294 F589829:G589830 JA589829:JC589830 SW589829:SY589830 ACS589829:ACU589830 AMO589829:AMQ589830 AWK589829:AWM589830 BGG589829:BGI589830 BQC589829:BQE589830 BZY589829:CAA589830 CJU589829:CJW589830 CTQ589829:CTS589830 DDM589829:DDO589830 DNI589829:DNK589830 DXE589829:DXG589830 EHA589829:EHC589830 EQW589829:EQY589830 FAS589829:FAU589830 FKO589829:FKQ589830 FUK589829:FUM589830 GEG589829:GEI589830 GOC589829:GOE589830 GXY589829:GYA589830 HHU589829:HHW589830 HRQ589829:HRS589830 IBM589829:IBO589830 ILI589829:ILK589830 IVE589829:IVG589830 JFA589829:JFC589830 JOW589829:JOY589830 JYS589829:JYU589830 KIO589829:KIQ589830 KSK589829:KSM589830 LCG589829:LCI589830 LMC589829:LME589830 LVY589829:LWA589830 MFU589829:MFW589830 MPQ589829:MPS589830 MZM589829:MZO589830 NJI589829:NJK589830 NTE589829:NTG589830 ODA589829:ODC589830 OMW589829:OMY589830 OWS589829:OWU589830 PGO589829:PGQ589830 PQK589829:PQM589830 QAG589829:QAI589830 QKC589829:QKE589830 QTY589829:QUA589830 RDU589829:RDW589830 RNQ589829:RNS589830 RXM589829:RXO589830 SHI589829:SHK589830 SRE589829:SRG589830 TBA589829:TBC589830 TKW589829:TKY589830 TUS589829:TUU589830 UEO589829:UEQ589830 UOK589829:UOM589830 UYG589829:UYI589830 VIC589829:VIE589830 VRY589829:VSA589830 WBU589829:WBW589830 WLQ589829:WLS589830 WVM589829:WVO589830 F655365:G655366 JA655365:JC655366 SW655365:SY655366 ACS655365:ACU655366 AMO655365:AMQ655366 AWK655365:AWM655366 BGG655365:BGI655366 BQC655365:BQE655366 BZY655365:CAA655366 CJU655365:CJW655366 CTQ655365:CTS655366 DDM655365:DDO655366 DNI655365:DNK655366 DXE655365:DXG655366 EHA655365:EHC655366 EQW655365:EQY655366 FAS655365:FAU655366 FKO655365:FKQ655366 FUK655365:FUM655366 GEG655365:GEI655366 GOC655365:GOE655366 GXY655365:GYA655366 HHU655365:HHW655366 HRQ655365:HRS655366 IBM655365:IBO655366 ILI655365:ILK655366 IVE655365:IVG655366 JFA655365:JFC655366 JOW655365:JOY655366 JYS655365:JYU655366 KIO655365:KIQ655366 KSK655365:KSM655366 LCG655365:LCI655366 LMC655365:LME655366 LVY655365:LWA655366 MFU655365:MFW655366 MPQ655365:MPS655366 MZM655365:MZO655366 NJI655365:NJK655366 NTE655365:NTG655366 ODA655365:ODC655366 OMW655365:OMY655366 OWS655365:OWU655366 PGO655365:PGQ655366 PQK655365:PQM655366 QAG655365:QAI655366 QKC655365:QKE655366 QTY655365:QUA655366 RDU655365:RDW655366 RNQ655365:RNS655366 RXM655365:RXO655366 SHI655365:SHK655366 SRE655365:SRG655366 TBA655365:TBC655366 TKW655365:TKY655366 TUS655365:TUU655366 UEO655365:UEQ655366 UOK655365:UOM655366 UYG655365:UYI655366 VIC655365:VIE655366 VRY655365:VSA655366 WBU655365:WBW655366 WLQ655365:WLS655366 WVM655365:WVO655366 F720901:G720902 JA720901:JC720902 SW720901:SY720902 ACS720901:ACU720902 AMO720901:AMQ720902 AWK720901:AWM720902 BGG720901:BGI720902 BQC720901:BQE720902 BZY720901:CAA720902 CJU720901:CJW720902 CTQ720901:CTS720902 DDM720901:DDO720902 DNI720901:DNK720902 DXE720901:DXG720902 EHA720901:EHC720902 EQW720901:EQY720902 FAS720901:FAU720902 FKO720901:FKQ720902 FUK720901:FUM720902 GEG720901:GEI720902 GOC720901:GOE720902 GXY720901:GYA720902 HHU720901:HHW720902 HRQ720901:HRS720902 IBM720901:IBO720902 ILI720901:ILK720902 IVE720901:IVG720902 JFA720901:JFC720902 JOW720901:JOY720902 JYS720901:JYU720902 KIO720901:KIQ720902 KSK720901:KSM720902 LCG720901:LCI720902 LMC720901:LME720902 LVY720901:LWA720902 MFU720901:MFW720902 MPQ720901:MPS720902 MZM720901:MZO720902 NJI720901:NJK720902 NTE720901:NTG720902 ODA720901:ODC720902 OMW720901:OMY720902 OWS720901:OWU720902 PGO720901:PGQ720902 PQK720901:PQM720902 QAG720901:QAI720902 QKC720901:QKE720902 QTY720901:QUA720902 RDU720901:RDW720902 RNQ720901:RNS720902 RXM720901:RXO720902 SHI720901:SHK720902 SRE720901:SRG720902 TBA720901:TBC720902 TKW720901:TKY720902 TUS720901:TUU720902 UEO720901:UEQ720902 UOK720901:UOM720902 UYG720901:UYI720902 VIC720901:VIE720902 VRY720901:VSA720902 WBU720901:WBW720902 WLQ720901:WLS720902 WVM720901:WVO720902 F786437:G786438 JA786437:JC786438 SW786437:SY786438 ACS786437:ACU786438 AMO786437:AMQ786438 AWK786437:AWM786438 BGG786437:BGI786438 BQC786437:BQE786438 BZY786437:CAA786438 CJU786437:CJW786438 CTQ786437:CTS786438 DDM786437:DDO786438 DNI786437:DNK786438 DXE786437:DXG786438 EHA786437:EHC786438 EQW786437:EQY786438 FAS786437:FAU786438 FKO786437:FKQ786438 FUK786437:FUM786438 GEG786437:GEI786438 GOC786437:GOE786438 GXY786437:GYA786438 HHU786437:HHW786438 HRQ786437:HRS786438 IBM786437:IBO786438 ILI786437:ILK786438 IVE786437:IVG786438 JFA786437:JFC786438 JOW786437:JOY786438 JYS786437:JYU786438 KIO786437:KIQ786438 KSK786437:KSM786438 LCG786437:LCI786438 LMC786437:LME786438 LVY786437:LWA786438 MFU786437:MFW786438 MPQ786437:MPS786438 MZM786437:MZO786438 NJI786437:NJK786438 NTE786437:NTG786438 ODA786437:ODC786438 OMW786437:OMY786438 OWS786437:OWU786438 PGO786437:PGQ786438 PQK786437:PQM786438 QAG786437:QAI786438 QKC786437:QKE786438 QTY786437:QUA786438 RDU786437:RDW786438 RNQ786437:RNS786438 RXM786437:RXO786438 SHI786437:SHK786438 SRE786437:SRG786438 TBA786437:TBC786438 TKW786437:TKY786438 TUS786437:TUU786438 UEO786437:UEQ786438 UOK786437:UOM786438 UYG786437:UYI786438 VIC786437:VIE786438 VRY786437:VSA786438 WBU786437:WBW786438 WLQ786437:WLS786438 WVM786437:WVO786438 F851973:G851974 JA851973:JC851974 SW851973:SY851974 ACS851973:ACU851974 AMO851973:AMQ851974 AWK851973:AWM851974 BGG851973:BGI851974 BQC851973:BQE851974 BZY851973:CAA851974 CJU851973:CJW851974 CTQ851973:CTS851974 DDM851973:DDO851974 DNI851973:DNK851974 DXE851973:DXG851974 EHA851973:EHC851974 EQW851973:EQY851974 FAS851973:FAU851974 FKO851973:FKQ851974 FUK851973:FUM851974 GEG851973:GEI851974 GOC851973:GOE851974 GXY851973:GYA851974 HHU851973:HHW851974 HRQ851973:HRS851974 IBM851973:IBO851974 ILI851973:ILK851974 IVE851973:IVG851974 JFA851973:JFC851974 JOW851973:JOY851974 JYS851973:JYU851974 KIO851973:KIQ851974 KSK851973:KSM851974 LCG851973:LCI851974 LMC851973:LME851974 LVY851973:LWA851974 MFU851973:MFW851974 MPQ851973:MPS851974 MZM851973:MZO851974 NJI851973:NJK851974 NTE851973:NTG851974 ODA851973:ODC851974 OMW851973:OMY851974 OWS851973:OWU851974 PGO851973:PGQ851974 PQK851973:PQM851974 QAG851973:QAI851974 QKC851973:QKE851974 QTY851973:QUA851974 RDU851973:RDW851974 RNQ851973:RNS851974 RXM851973:RXO851974 SHI851973:SHK851974 SRE851973:SRG851974 TBA851973:TBC851974 TKW851973:TKY851974 TUS851973:TUU851974 UEO851973:UEQ851974 UOK851973:UOM851974 UYG851973:UYI851974 VIC851973:VIE851974 VRY851973:VSA851974 WBU851973:WBW851974 WLQ851973:WLS851974 WVM851973:WVO851974 F917509:G917510 JA917509:JC917510 SW917509:SY917510 ACS917509:ACU917510 AMO917509:AMQ917510 AWK917509:AWM917510 BGG917509:BGI917510 BQC917509:BQE917510 BZY917509:CAA917510 CJU917509:CJW917510 CTQ917509:CTS917510 DDM917509:DDO917510 DNI917509:DNK917510 DXE917509:DXG917510 EHA917509:EHC917510 EQW917509:EQY917510 FAS917509:FAU917510 FKO917509:FKQ917510 FUK917509:FUM917510 GEG917509:GEI917510 GOC917509:GOE917510 GXY917509:GYA917510 HHU917509:HHW917510 HRQ917509:HRS917510 IBM917509:IBO917510 ILI917509:ILK917510 IVE917509:IVG917510 JFA917509:JFC917510 JOW917509:JOY917510 JYS917509:JYU917510 KIO917509:KIQ917510 KSK917509:KSM917510 LCG917509:LCI917510 LMC917509:LME917510 LVY917509:LWA917510 MFU917509:MFW917510 MPQ917509:MPS917510 MZM917509:MZO917510 NJI917509:NJK917510 NTE917509:NTG917510 ODA917509:ODC917510 OMW917509:OMY917510 OWS917509:OWU917510 PGO917509:PGQ917510 PQK917509:PQM917510 QAG917509:QAI917510 QKC917509:QKE917510 QTY917509:QUA917510 RDU917509:RDW917510 RNQ917509:RNS917510 RXM917509:RXO917510 SHI917509:SHK917510 SRE917509:SRG917510 TBA917509:TBC917510 TKW917509:TKY917510 TUS917509:TUU917510 UEO917509:UEQ917510 UOK917509:UOM917510 UYG917509:UYI917510 VIC917509:VIE917510 VRY917509:VSA917510 WBU917509:WBW917510 WLQ917509:WLS917510 WVM917509:WVO917510 F983045:G983046 JA983045:JC983046 SW983045:SY983046 ACS983045:ACU983046 AMO983045:AMQ983046 AWK983045:AWM983046 BGG983045:BGI983046 BQC983045:BQE983046 BZY983045:CAA983046 CJU983045:CJW983046 CTQ983045:CTS983046 DDM983045:DDO983046 DNI983045:DNK983046 DXE983045:DXG983046 EHA983045:EHC983046 EQW983045:EQY983046 FAS983045:FAU983046 FKO983045:FKQ983046 FUK983045:FUM983046 GEG983045:GEI983046 GOC983045:GOE983046 GXY983045:GYA983046 HHU983045:HHW983046 HRQ983045:HRS983046 IBM983045:IBO983046 ILI983045:ILK983046 IVE983045:IVG983046 JFA983045:JFC983046 JOW983045:JOY983046 JYS983045:JYU983046 KIO983045:KIQ983046 KSK983045:KSM983046 LCG983045:LCI983046 LMC983045:LME983046 LVY983045:LWA983046 MFU983045:MFW983046 MPQ983045:MPS983046 MZM983045:MZO983046 NJI983045:NJK983046 NTE983045:NTG983046 ODA983045:ODC983046 OMW983045:OMY983046 OWS983045:OWU983046 PGO983045:PGQ983046 PQK983045:PQM983046 QAG983045:QAI983046 QKC983045:QKE983046 QTY983045:QUA983046 RDU983045:RDW983046 RNQ983045:RNS983046 RXM983045:RXO983046 SHI983045:SHK983046 SRE983045:SRG983046 TBA983045:TBC983046 TKW983045:TKY983046 TUS983045:TUU983046 UEO983045:UEQ983046 UOK983045:UOM983046 UYG983045:UYI983046 VIC983045:VIE983046 VRY983045:VSA983046 WBU983045:WBW983046 WLQ983045:WLS983046 WVM983045:WVO983046 F31:G32 JA31:JC32 SW31:SY32 ACS31:ACU32 AMO31:AMQ32 AWK31:AWM32 BGG31:BGI32 BQC31:BQE32 BZY31:CAA32 CJU31:CJW32 CTQ31:CTS32 DDM31:DDO32 DNI31:DNK32 DXE31:DXG32 EHA31:EHC32 EQW31:EQY32 FAS31:FAU32 FKO31:FKQ32 FUK31:FUM32 GEG31:GEI32 GOC31:GOE32 GXY31:GYA32 HHU31:HHW32 HRQ31:HRS32 IBM31:IBO32 ILI31:ILK32 IVE31:IVG32 JFA31:JFC32 JOW31:JOY32 JYS31:JYU32 KIO31:KIQ32 KSK31:KSM32 LCG31:LCI32 LMC31:LME32 LVY31:LWA32 MFU31:MFW32 MPQ31:MPS32 MZM31:MZO32 NJI31:NJK32 NTE31:NTG32 ODA31:ODC32 OMW31:OMY32 OWS31:OWU32 PGO31:PGQ32 PQK31:PQM32 QAG31:QAI32 QKC31:QKE32 QTY31:QUA32 RDU31:RDW32 RNQ31:RNS32 RXM31:RXO32 SHI31:SHK32 SRE31:SRG32 TBA31:TBC32 TKW31:TKY32 TUS31:TUU32 UEO31:UEQ32 UOK31:UOM32 UYG31:UYI32 VIC31:VIE32 VRY31:VSA32 WBU31:WBW32 WLQ31:WLS32 WVM31:WVO32 F65567:G65568 JA65567:JC65568 SW65567:SY65568 ACS65567:ACU65568 AMO65567:AMQ65568 AWK65567:AWM65568 BGG65567:BGI65568 BQC65567:BQE65568 BZY65567:CAA65568 CJU65567:CJW65568 CTQ65567:CTS65568 DDM65567:DDO65568 DNI65567:DNK65568 DXE65567:DXG65568 EHA65567:EHC65568 EQW65567:EQY65568 FAS65567:FAU65568 FKO65567:FKQ65568 FUK65567:FUM65568 GEG65567:GEI65568 GOC65567:GOE65568 GXY65567:GYA65568 HHU65567:HHW65568 HRQ65567:HRS65568 IBM65567:IBO65568 ILI65567:ILK65568 IVE65567:IVG65568 JFA65567:JFC65568 JOW65567:JOY65568 JYS65567:JYU65568 KIO65567:KIQ65568 KSK65567:KSM65568 LCG65567:LCI65568 LMC65567:LME65568 LVY65567:LWA65568 MFU65567:MFW65568 MPQ65567:MPS65568 MZM65567:MZO65568 NJI65567:NJK65568 NTE65567:NTG65568 ODA65567:ODC65568 OMW65567:OMY65568 OWS65567:OWU65568 PGO65567:PGQ65568 PQK65567:PQM65568 QAG65567:QAI65568 QKC65567:QKE65568 QTY65567:QUA65568 RDU65567:RDW65568 RNQ65567:RNS65568 RXM65567:RXO65568 SHI65567:SHK65568 SRE65567:SRG65568 TBA65567:TBC65568 TKW65567:TKY65568 TUS65567:TUU65568 UEO65567:UEQ65568 UOK65567:UOM65568 UYG65567:UYI65568 VIC65567:VIE65568 VRY65567:VSA65568 WBU65567:WBW65568 WLQ65567:WLS65568 WVM65567:WVO65568 F131103:G131104 JA131103:JC131104 SW131103:SY131104 ACS131103:ACU131104 AMO131103:AMQ131104 AWK131103:AWM131104 BGG131103:BGI131104 BQC131103:BQE131104 BZY131103:CAA131104 CJU131103:CJW131104 CTQ131103:CTS131104 DDM131103:DDO131104 DNI131103:DNK131104 DXE131103:DXG131104 EHA131103:EHC131104 EQW131103:EQY131104 FAS131103:FAU131104 FKO131103:FKQ131104 FUK131103:FUM131104 GEG131103:GEI131104 GOC131103:GOE131104 GXY131103:GYA131104 HHU131103:HHW131104 HRQ131103:HRS131104 IBM131103:IBO131104 ILI131103:ILK131104 IVE131103:IVG131104 JFA131103:JFC131104 JOW131103:JOY131104 JYS131103:JYU131104 KIO131103:KIQ131104 KSK131103:KSM131104 LCG131103:LCI131104 LMC131103:LME131104 LVY131103:LWA131104 MFU131103:MFW131104 MPQ131103:MPS131104 MZM131103:MZO131104 NJI131103:NJK131104 NTE131103:NTG131104 ODA131103:ODC131104 OMW131103:OMY131104 OWS131103:OWU131104 PGO131103:PGQ131104 PQK131103:PQM131104 QAG131103:QAI131104 QKC131103:QKE131104 QTY131103:QUA131104 RDU131103:RDW131104 RNQ131103:RNS131104 RXM131103:RXO131104 SHI131103:SHK131104 SRE131103:SRG131104 TBA131103:TBC131104 TKW131103:TKY131104 TUS131103:TUU131104 UEO131103:UEQ131104 UOK131103:UOM131104 UYG131103:UYI131104 VIC131103:VIE131104 VRY131103:VSA131104 WBU131103:WBW131104 WLQ131103:WLS131104 WVM131103:WVO131104 F196639:G196640 JA196639:JC196640 SW196639:SY196640 ACS196639:ACU196640 AMO196639:AMQ196640 AWK196639:AWM196640 BGG196639:BGI196640 BQC196639:BQE196640 BZY196639:CAA196640 CJU196639:CJW196640 CTQ196639:CTS196640 DDM196639:DDO196640 DNI196639:DNK196640 DXE196639:DXG196640 EHA196639:EHC196640 EQW196639:EQY196640 FAS196639:FAU196640 FKO196639:FKQ196640 FUK196639:FUM196640 GEG196639:GEI196640 GOC196639:GOE196640 GXY196639:GYA196640 HHU196639:HHW196640 HRQ196639:HRS196640 IBM196639:IBO196640 ILI196639:ILK196640 IVE196639:IVG196640 JFA196639:JFC196640 JOW196639:JOY196640 JYS196639:JYU196640 KIO196639:KIQ196640 KSK196639:KSM196640 LCG196639:LCI196640 LMC196639:LME196640 LVY196639:LWA196640 MFU196639:MFW196640 MPQ196639:MPS196640 MZM196639:MZO196640 NJI196639:NJK196640 NTE196639:NTG196640 ODA196639:ODC196640 OMW196639:OMY196640 OWS196639:OWU196640 PGO196639:PGQ196640 PQK196639:PQM196640 QAG196639:QAI196640 QKC196639:QKE196640 QTY196639:QUA196640 RDU196639:RDW196640 RNQ196639:RNS196640 RXM196639:RXO196640 SHI196639:SHK196640 SRE196639:SRG196640 TBA196639:TBC196640 TKW196639:TKY196640 TUS196639:TUU196640 UEO196639:UEQ196640 UOK196639:UOM196640 UYG196639:UYI196640 VIC196639:VIE196640 VRY196639:VSA196640 WBU196639:WBW196640 WLQ196639:WLS196640 WVM196639:WVO196640 F262175:G262176 JA262175:JC262176 SW262175:SY262176 ACS262175:ACU262176 AMO262175:AMQ262176 AWK262175:AWM262176 BGG262175:BGI262176 BQC262175:BQE262176 BZY262175:CAA262176 CJU262175:CJW262176 CTQ262175:CTS262176 DDM262175:DDO262176 DNI262175:DNK262176 DXE262175:DXG262176 EHA262175:EHC262176 EQW262175:EQY262176 FAS262175:FAU262176 FKO262175:FKQ262176 FUK262175:FUM262176 GEG262175:GEI262176 GOC262175:GOE262176 GXY262175:GYA262176 HHU262175:HHW262176 HRQ262175:HRS262176 IBM262175:IBO262176 ILI262175:ILK262176 IVE262175:IVG262176 JFA262175:JFC262176 JOW262175:JOY262176 JYS262175:JYU262176 KIO262175:KIQ262176 KSK262175:KSM262176 LCG262175:LCI262176 LMC262175:LME262176 LVY262175:LWA262176 MFU262175:MFW262176 MPQ262175:MPS262176 MZM262175:MZO262176 NJI262175:NJK262176 NTE262175:NTG262176 ODA262175:ODC262176 OMW262175:OMY262176 OWS262175:OWU262176 PGO262175:PGQ262176 PQK262175:PQM262176 QAG262175:QAI262176 QKC262175:QKE262176 QTY262175:QUA262176 RDU262175:RDW262176 RNQ262175:RNS262176 RXM262175:RXO262176 SHI262175:SHK262176 SRE262175:SRG262176 TBA262175:TBC262176 TKW262175:TKY262176 TUS262175:TUU262176 UEO262175:UEQ262176 UOK262175:UOM262176 UYG262175:UYI262176 VIC262175:VIE262176 VRY262175:VSA262176 WBU262175:WBW262176 WLQ262175:WLS262176 WVM262175:WVO262176 F327711:G327712 JA327711:JC327712 SW327711:SY327712 ACS327711:ACU327712 AMO327711:AMQ327712 AWK327711:AWM327712 BGG327711:BGI327712 BQC327711:BQE327712 BZY327711:CAA327712 CJU327711:CJW327712 CTQ327711:CTS327712 DDM327711:DDO327712 DNI327711:DNK327712 DXE327711:DXG327712 EHA327711:EHC327712 EQW327711:EQY327712 FAS327711:FAU327712 FKO327711:FKQ327712 FUK327711:FUM327712 GEG327711:GEI327712 GOC327711:GOE327712 GXY327711:GYA327712 HHU327711:HHW327712 HRQ327711:HRS327712 IBM327711:IBO327712 ILI327711:ILK327712 IVE327711:IVG327712 JFA327711:JFC327712 JOW327711:JOY327712 JYS327711:JYU327712 KIO327711:KIQ327712 KSK327711:KSM327712 LCG327711:LCI327712 LMC327711:LME327712 LVY327711:LWA327712 MFU327711:MFW327712 MPQ327711:MPS327712 MZM327711:MZO327712 NJI327711:NJK327712 NTE327711:NTG327712 ODA327711:ODC327712 OMW327711:OMY327712 OWS327711:OWU327712 PGO327711:PGQ327712 PQK327711:PQM327712 QAG327711:QAI327712 QKC327711:QKE327712 QTY327711:QUA327712 RDU327711:RDW327712 RNQ327711:RNS327712 RXM327711:RXO327712 SHI327711:SHK327712 SRE327711:SRG327712 TBA327711:TBC327712 TKW327711:TKY327712 TUS327711:TUU327712 UEO327711:UEQ327712 UOK327711:UOM327712 UYG327711:UYI327712 VIC327711:VIE327712 VRY327711:VSA327712 WBU327711:WBW327712 WLQ327711:WLS327712 WVM327711:WVO327712 F393247:G393248 JA393247:JC393248 SW393247:SY393248 ACS393247:ACU393248 AMO393247:AMQ393248 AWK393247:AWM393248 BGG393247:BGI393248 BQC393247:BQE393248 BZY393247:CAA393248 CJU393247:CJW393248 CTQ393247:CTS393248 DDM393247:DDO393248 DNI393247:DNK393248 DXE393247:DXG393248 EHA393247:EHC393248 EQW393247:EQY393248 FAS393247:FAU393248 FKO393247:FKQ393248 FUK393247:FUM393248 GEG393247:GEI393248 GOC393247:GOE393248 GXY393247:GYA393248 HHU393247:HHW393248 HRQ393247:HRS393248 IBM393247:IBO393248 ILI393247:ILK393248 IVE393247:IVG393248 JFA393247:JFC393248 JOW393247:JOY393248 JYS393247:JYU393248 KIO393247:KIQ393248 KSK393247:KSM393248 LCG393247:LCI393248 LMC393247:LME393248 LVY393247:LWA393248 MFU393247:MFW393248 MPQ393247:MPS393248 MZM393247:MZO393248 NJI393247:NJK393248 NTE393247:NTG393248 ODA393247:ODC393248 OMW393247:OMY393248 OWS393247:OWU393248 PGO393247:PGQ393248 PQK393247:PQM393248 QAG393247:QAI393248 QKC393247:QKE393248 QTY393247:QUA393248 RDU393247:RDW393248 RNQ393247:RNS393248 RXM393247:RXO393248 SHI393247:SHK393248 SRE393247:SRG393248 TBA393247:TBC393248 TKW393247:TKY393248 TUS393247:TUU393248 UEO393247:UEQ393248 UOK393247:UOM393248 UYG393247:UYI393248 VIC393247:VIE393248 VRY393247:VSA393248 WBU393247:WBW393248 WLQ393247:WLS393248 WVM393247:WVO393248 F458783:G458784 JA458783:JC458784 SW458783:SY458784 ACS458783:ACU458784 AMO458783:AMQ458784 AWK458783:AWM458784 BGG458783:BGI458784 BQC458783:BQE458784 BZY458783:CAA458784 CJU458783:CJW458784 CTQ458783:CTS458784 DDM458783:DDO458784 DNI458783:DNK458784 DXE458783:DXG458784 EHA458783:EHC458784 EQW458783:EQY458784 FAS458783:FAU458784 FKO458783:FKQ458784 FUK458783:FUM458784 GEG458783:GEI458784 GOC458783:GOE458784 GXY458783:GYA458784 HHU458783:HHW458784 HRQ458783:HRS458784 IBM458783:IBO458784 ILI458783:ILK458784 IVE458783:IVG458784 JFA458783:JFC458784 JOW458783:JOY458784 JYS458783:JYU458784 KIO458783:KIQ458784 KSK458783:KSM458784 LCG458783:LCI458784 LMC458783:LME458784 LVY458783:LWA458784 MFU458783:MFW458784 MPQ458783:MPS458784 MZM458783:MZO458784 NJI458783:NJK458784 NTE458783:NTG458784 ODA458783:ODC458784 OMW458783:OMY458784 OWS458783:OWU458784 PGO458783:PGQ458784 PQK458783:PQM458784 QAG458783:QAI458784 QKC458783:QKE458784 QTY458783:QUA458784 RDU458783:RDW458784 RNQ458783:RNS458784 RXM458783:RXO458784 SHI458783:SHK458784 SRE458783:SRG458784 TBA458783:TBC458784 TKW458783:TKY458784 TUS458783:TUU458784 UEO458783:UEQ458784 UOK458783:UOM458784 UYG458783:UYI458784 VIC458783:VIE458784 VRY458783:VSA458784 WBU458783:WBW458784 WLQ458783:WLS458784 WVM458783:WVO458784 F524319:G524320 JA524319:JC524320 SW524319:SY524320 ACS524319:ACU524320 AMO524319:AMQ524320 AWK524319:AWM524320 BGG524319:BGI524320 BQC524319:BQE524320 BZY524319:CAA524320 CJU524319:CJW524320 CTQ524319:CTS524320 DDM524319:DDO524320 DNI524319:DNK524320 DXE524319:DXG524320 EHA524319:EHC524320 EQW524319:EQY524320 FAS524319:FAU524320 FKO524319:FKQ524320 FUK524319:FUM524320 GEG524319:GEI524320 GOC524319:GOE524320 GXY524319:GYA524320 HHU524319:HHW524320 HRQ524319:HRS524320 IBM524319:IBO524320 ILI524319:ILK524320 IVE524319:IVG524320 JFA524319:JFC524320 JOW524319:JOY524320 JYS524319:JYU524320 KIO524319:KIQ524320 KSK524319:KSM524320 LCG524319:LCI524320 LMC524319:LME524320 LVY524319:LWA524320 MFU524319:MFW524320 MPQ524319:MPS524320 MZM524319:MZO524320 NJI524319:NJK524320 NTE524319:NTG524320 ODA524319:ODC524320 OMW524319:OMY524320 OWS524319:OWU524320 PGO524319:PGQ524320 PQK524319:PQM524320 QAG524319:QAI524320 QKC524319:QKE524320 QTY524319:QUA524320 RDU524319:RDW524320 RNQ524319:RNS524320 RXM524319:RXO524320 SHI524319:SHK524320 SRE524319:SRG524320 TBA524319:TBC524320 TKW524319:TKY524320 TUS524319:TUU524320 UEO524319:UEQ524320 UOK524319:UOM524320 UYG524319:UYI524320 VIC524319:VIE524320 VRY524319:VSA524320 WBU524319:WBW524320 WLQ524319:WLS524320 WVM524319:WVO524320 F589855:G589856 JA589855:JC589856 SW589855:SY589856 ACS589855:ACU589856 AMO589855:AMQ589856 AWK589855:AWM589856 BGG589855:BGI589856 BQC589855:BQE589856 BZY589855:CAA589856 CJU589855:CJW589856 CTQ589855:CTS589856 DDM589855:DDO589856 DNI589855:DNK589856 DXE589855:DXG589856 EHA589855:EHC589856 EQW589855:EQY589856 FAS589855:FAU589856 FKO589855:FKQ589856 FUK589855:FUM589856 GEG589855:GEI589856 GOC589855:GOE589856 GXY589855:GYA589856 HHU589855:HHW589856 HRQ589855:HRS589856 IBM589855:IBO589856 ILI589855:ILK589856 IVE589855:IVG589856 JFA589855:JFC589856 JOW589855:JOY589856 JYS589855:JYU589856 KIO589855:KIQ589856 KSK589855:KSM589856 LCG589855:LCI589856 LMC589855:LME589856 LVY589855:LWA589856 MFU589855:MFW589856 MPQ589855:MPS589856 MZM589855:MZO589856 NJI589855:NJK589856 NTE589855:NTG589856 ODA589855:ODC589856 OMW589855:OMY589856 OWS589855:OWU589856 PGO589855:PGQ589856 PQK589855:PQM589856 QAG589855:QAI589856 QKC589855:QKE589856 QTY589855:QUA589856 RDU589855:RDW589856 RNQ589855:RNS589856 RXM589855:RXO589856 SHI589855:SHK589856 SRE589855:SRG589856 TBA589855:TBC589856 TKW589855:TKY589856 TUS589855:TUU589856 UEO589855:UEQ589856 UOK589855:UOM589856 UYG589855:UYI589856 VIC589855:VIE589856 VRY589855:VSA589856 WBU589855:WBW589856 WLQ589855:WLS589856 WVM589855:WVO589856 F655391:G655392 JA655391:JC655392 SW655391:SY655392 ACS655391:ACU655392 AMO655391:AMQ655392 AWK655391:AWM655392 BGG655391:BGI655392 BQC655391:BQE655392 BZY655391:CAA655392 CJU655391:CJW655392 CTQ655391:CTS655392 DDM655391:DDO655392 DNI655391:DNK655392 DXE655391:DXG655392 EHA655391:EHC655392 EQW655391:EQY655392 FAS655391:FAU655392 FKO655391:FKQ655392 FUK655391:FUM655392 GEG655391:GEI655392 GOC655391:GOE655392 GXY655391:GYA655392 HHU655391:HHW655392 HRQ655391:HRS655392 IBM655391:IBO655392 ILI655391:ILK655392 IVE655391:IVG655392 JFA655391:JFC655392 JOW655391:JOY655392 JYS655391:JYU655392 KIO655391:KIQ655392 KSK655391:KSM655392 LCG655391:LCI655392 LMC655391:LME655392 LVY655391:LWA655392 MFU655391:MFW655392 MPQ655391:MPS655392 MZM655391:MZO655392 NJI655391:NJK655392 NTE655391:NTG655392 ODA655391:ODC655392 OMW655391:OMY655392 OWS655391:OWU655392 PGO655391:PGQ655392 PQK655391:PQM655392 QAG655391:QAI655392 QKC655391:QKE655392 QTY655391:QUA655392 RDU655391:RDW655392 RNQ655391:RNS655392 RXM655391:RXO655392 SHI655391:SHK655392 SRE655391:SRG655392 TBA655391:TBC655392 TKW655391:TKY655392 TUS655391:TUU655392 UEO655391:UEQ655392 UOK655391:UOM655392 UYG655391:UYI655392 VIC655391:VIE655392 VRY655391:VSA655392 WBU655391:WBW655392 WLQ655391:WLS655392 WVM655391:WVO655392 F720927:G720928 JA720927:JC720928 SW720927:SY720928 ACS720927:ACU720928 AMO720927:AMQ720928 AWK720927:AWM720928 BGG720927:BGI720928 BQC720927:BQE720928 BZY720927:CAA720928 CJU720927:CJW720928 CTQ720927:CTS720928 DDM720927:DDO720928 DNI720927:DNK720928 DXE720927:DXG720928 EHA720927:EHC720928 EQW720927:EQY720928 FAS720927:FAU720928 FKO720927:FKQ720928 FUK720927:FUM720928 GEG720927:GEI720928 GOC720927:GOE720928 GXY720927:GYA720928 HHU720927:HHW720928 HRQ720927:HRS720928 IBM720927:IBO720928 ILI720927:ILK720928 IVE720927:IVG720928 JFA720927:JFC720928 JOW720927:JOY720928 JYS720927:JYU720928 KIO720927:KIQ720928 KSK720927:KSM720928 LCG720927:LCI720928 LMC720927:LME720928 LVY720927:LWA720928 MFU720927:MFW720928 MPQ720927:MPS720928 MZM720927:MZO720928 NJI720927:NJK720928 NTE720927:NTG720928 ODA720927:ODC720928 OMW720927:OMY720928 OWS720927:OWU720928 PGO720927:PGQ720928 PQK720927:PQM720928 QAG720927:QAI720928 QKC720927:QKE720928 QTY720927:QUA720928 RDU720927:RDW720928 RNQ720927:RNS720928 RXM720927:RXO720928 SHI720927:SHK720928 SRE720927:SRG720928 TBA720927:TBC720928 TKW720927:TKY720928 TUS720927:TUU720928 UEO720927:UEQ720928 UOK720927:UOM720928 UYG720927:UYI720928 VIC720927:VIE720928 VRY720927:VSA720928 WBU720927:WBW720928 WLQ720927:WLS720928 WVM720927:WVO720928 F786463:G786464 JA786463:JC786464 SW786463:SY786464 ACS786463:ACU786464 AMO786463:AMQ786464 AWK786463:AWM786464 BGG786463:BGI786464 BQC786463:BQE786464 BZY786463:CAA786464 CJU786463:CJW786464 CTQ786463:CTS786464 DDM786463:DDO786464 DNI786463:DNK786464 DXE786463:DXG786464 EHA786463:EHC786464 EQW786463:EQY786464 FAS786463:FAU786464 FKO786463:FKQ786464 FUK786463:FUM786464 GEG786463:GEI786464 GOC786463:GOE786464 GXY786463:GYA786464 HHU786463:HHW786464 HRQ786463:HRS786464 IBM786463:IBO786464 ILI786463:ILK786464 IVE786463:IVG786464 JFA786463:JFC786464 JOW786463:JOY786464 JYS786463:JYU786464 KIO786463:KIQ786464 KSK786463:KSM786464 LCG786463:LCI786464 LMC786463:LME786464 LVY786463:LWA786464 MFU786463:MFW786464 MPQ786463:MPS786464 MZM786463:MZO786464 NJI786463:NJK786464 NTE786463:NTG786464 ODA786463:ODC786464 OMW786463:OMY786464 OWS786463:OWU786464 PGO786463:PGQ786464 PQK786463:PQM786464 QAG786463:QAI786464 QKC786463:QKE786464 QTY786463:QUA786464 RDU786463:RDW786464 RNQ786463:RNS786464 RXM786463:RXO786464 SHI786463:SHK786464 SRE786463:SRG786464 TBA786463:TBC786464 TKW786463:TKY786464 TUS786463:TUU786464 UEO786463:UEQ786464 UOK786463:UOM786464 UYG786463:UYI786464 VIC786463:VIE786464 VRY786463:VSA786464 WBU786463:WBW786464 WLQ786463:WLS786464 WVM786463:WVO786464 F851999:G852000 JA851999:JC852000 SW851999:SY852000 ACS851999:ACU852000 AMO851999:AMQ852000 AWK851999:AWM852000 BGG851999:BGI852000 BQC851999:BQE852000 BZY851999:CAA852000 CJU851999:CJW852000 CTQ851999:CTS852000 DDM851999:DDO852000 DNI851999:DNK852000 DXE851999:DXG852000 EHA851999:EHC852000 EQW851999:EQY852000 FAS851999:FAU852000 FKO851999:FKQ852000 FUK851999:FUM852000 GEG851999:GEI852000 GOC851999:GOE852000 GXY851999:GYA852000 HHU851999:HHW852000 HRQ851999:HRS852000 IBM851999:IBO852000 ILI851999:ILK852000 IVE851999:IVG852000 JFA851999:JFC852000 JOW851999:JOY852000 JYS851999:JYU852000 KIO851999:KIQ852000 KSK851999:KSM852000 LCG851999:LCI852000 LMC851999:LME852000 LVY851999:LWA852000 MFU851999:MFW852000 MPQ851999:MPS852000 MZM851999:MZO852000 NJI851999:NJK852000 NTE851999:NTG852000 ODA851999:ODC852000 OMW851999:OMY852000 OWS851999:OWU852000 PGO851999:PGQ852000 PQK851999:PQM852000 QAG851999:QAI852000 QKC851999:QKE852000 QTY851999:QUA852000 RDU851999:RDW852000 RNQ851999:RNS852000 RXM851999:RXO852000 SHI851999:SHK852000 SRE851999:SRG852000 TBA851999:TBC852000 TKW851999:TKY852000 TUS851999:TUU852000 UEO851999:UEQ852000 UOK851999:UOM852000 UYG851999:UYI852000 VIC851999:VIE852000 VRY851999:VSA852000 WBU851999:WBW852000 WLQ851999:WLS852000 WVM851999:WVO852000 F917535:G917536 JA917535:JC917536 SW917535:SY917536 ACS917535:ACU917536 AMO917535:AMQ917536 AWK917535:AWM917536 BGG917535:BGI917536 BQC917535:BQE917536 BZY917535:CAA917536 CJU917535:CJW917536 CTQ917535:CTS917536 DDM917535:DDO917536 DNI917535:DNK917536 DXE917535:DXG917536 EHA917535:EHC917536 EQW917535:EQY917536 FAS917535:FAU917536 FKO917535:FKQ917536 FUK917535:FUM917536 GEG917535:GEI917536 GOC917535:GOE917536 GXY917535:GYA917536 HHU917535:HHW917536 HRQ917535:HRS917536 IBM917535:IBO917536 ILI917535:ILK917536 IVE917535:IVG917536 JFA917535:JFC917536 JOW917535:JOY917536 JYS917535:JYU917536 KIO917535:KIQ917536 KSK917535:KSM917536 LCG917535:LCI917536 LMC917535:LME917536 LVY917535:LWA917536 MFU917535:MFW917536 MPQ917535:MPS917536 MZM917535:MZO917536 NJI917535:NJK917536 NTE917535:NTG917536 ODA917535:ODC917536 OMW917535:OMY917536 OWS917535:OWU917536 PGO917535:PGQ917536 PQK917535:PQM917536 QAG917535:QAI917536 QKC917535:QKE917536 QTY917535:QUA917536 RDU917535:RDW917536 RNQ917535:RNS917536 RXM917535:RXO917536 SHI917535:SHK917536 SRE917535:SRG917536 TBA917535:TBC917536 TKW917535:TKY917536 TUS917535:TUU917536 UEO917535:UEQ917536 UOK917535:UOM917536 UYG917535:UYI917536 VIC917535:VIE917536 VRY917535:VSA917536 WBU917535:WBW917536 WLQ917535:WLS917536 WVM917535:WVO917536 F983071:G983072 JA983071:JC983072 SW983071:SY983072 ACS983071:ACU983072 AMO983071:AMQ983072 AWK983071:AWM983072 BGG983071:BGI983072 BQC983071:BQE983072 BZY983071:CAA983072 CJU983071:CJW983072 CTQ983071:CTS983072 DDM983071:DDO983072 DNI983071:DNK983072 DXE983071:DXG983072 EHA983071:EHC983072 EQW983071:EQY983072 FAS983071:FAU983072 FKO983071:FKQ983072 FUK983071:FUM983072 GEG983071:GEI983072 GOC983071:GOE983072 GXY983071:GYA983072 HHU983071:HHW983072 HRQ983071:HRS983072 IBM983071:IBO983072 ILI983071:ILK983072 IVE983071:IVG983072 JFA983071:JFC983072 JOW983071:JOY983072 JYS983071:JYU983072 KIO983071:KIQ983072 KSK983071:KSM983072 LCG983071:LCI983072 LMC983071:LME983072 LVY983071:LWA983072 MFU983071:MFW983072 MPQ983071:MPS983072 MZM983071:MZO983072 NJI983071:NJK983072 NTE983071:NTG983072 ODA983071:ODC983072 OMW983071:OMY983072 OWS983071:OWU983072 PGO983071:PGQ983072 PQK983071:PQM983072 QAG983071:QAI983072 QKC983071:QKE983072 QTY983071:QUA983072 RDU983071:RDW983072 RNQ983071:RNS983072 RXM983071:RXO983072 SHI983071:SHK983072 SRE983071:SRG983072 TBA983071:TBC983072 TKW983071:TKY983072 TUS983071:TUU983072 UEO983071:UEQ983072 UOK983071:UOM983072 UYG983071:UYI983072 VIC983071:VIE983072 VRY983071:VSA983072 WBU983071:WBW983072 WLQ983071:WLS983072 WVM983071:WVO983072 O34:P34 JK34:JL34 TG34:TH34 ADC34:ADD34 AMY34:AMZ34 AWU34:AWV34 BGQ34:BGR34 BQM34:BQN34 CAI34:CAJ34 CKE34:CKF34 CUA34:CUB34 DDW34:DDX34 DNS34:DNT34 DXO34:DXP34 EHK34:EHL34 ERG34:ERH34 FBC34:FBD34 FKY34:FKZ34 FUU34:FUV34 GEQ34:GER34 GOM34:GON34 GYI34:GYJ34 HIE34:HIF34 HSA34:HSB34 IBW34:IBX34 ILS34:ILT34 IVO34:IVP34 JFK34:JFL34 JPG34:JPH34 JZC34:JZD34 KIY34:KIZ34 KSU34:KSV34 LCQ34:LCR34 LMM34:LMN34 LWI34:LWJ34 MGE34:MGF34 MQA34:MQB34 MZW34:MZX34 NJS34:NJT34 NTO34:NTP34 ODK34:ODL34 ONG34:ONH34 OXC34:OXD34 PGY34:PGZ34 PQU34:PQV34 QAQ34:QAR34 QKM34:QKN34 QUI34:QUJ34 REE34:REF34 ROA34:ROB34 RXW34:RXX34 SHS34:SHT34 SRO34:SRP34 TBK34:TBL34 TLG34:TLH34 TVC34:TVD34 UEY34:UEZ34 UOU34:UOV34 UYQ34:UYR34 VIM34:VIN34 VSI34:VSJ34 WCE34:WCF34 WMA34:WMB34 WVW34:WVX34 O65570:P65570 JK65570:JL65570 TG65570:TH65570 ADC65570:ADD65570 AMY65570:AMZ65570 AWU65570:AWV65570 BGQ65570:BGR65570 BQM65570:BQN65570 CAI65570:CAJ65570 CKE65570:CKF65570 CUA65570:CUB65570 DDW65570:DDX65570 DNS65570:DNT65570 DXO65570:DXP65570 EHK65570:EHL65570 ERG65570:ERH65570 FBC65570:FBD65570 FKY65570:FKZ65570 FUU65570:FUV65570 GEQ65570:GER65570 GOM65570:GON65570 GYI65570:GYJ65570 HIE65570:HIF65570 HSA65570:HSB65570 IBW65570:IBX65570 ILS65570:ILT65570 IVO65570:IVP65570 JFK65570:JFL65570 JPG65570:JPH65570 JZC65570:JZD65570 KIY65570:KIZ65570 KSU65570:KSV65570 LCQ65570:LCR65570 LMM65570:LMN65570 LWI65570:LWJ65570 MGE65570:MGF65570 MQA65570:MQB65570 MZW65570:MZX65570 NJS65570:NJT65570 NTO65570:NTP65570 ODK65570:ODL65570 ONG65570:ONH65570 OXC65570:OXD65570 PGY65570:PGZ65570 PQU65570:PQV65570 QAQ65570:QAR65570 QKM65570:QKN65570 QUI65570:QUJ65570 REE65570:REF65570 ROA65570:ROB65570 RXW65570:RXX65570 SHS65570:SHT65570 SRO65570:SRP65570 TBK65570:TBL65570 TLG65570:TLH65570 TVC65570:TVD65570 UEY65570:UEZ65570 UOU65570:UOV65570 UYQ65570:UYR65570 VIM65570:VIN65570 VSI65570:VSJ65570 WCE65570:WCF65570 WMA65570:WMB65570 WVW65570:WVX65570 O131106:P131106 JK131106:JL131106 TG131106:TH131106 ADC131106:ADD131106 AMY131106:AMZ131106 AWU131106:AWV131106 BGQ131106:BGR131106 BQM131106:BQN131106 CAI131106:CAJ131106 CKE131106:CKF131106 CUA131106:CUB131106 DDW131106:DDX131106 DNS131106:DNT131106 DXO131106:DXP131106 EHK131106:EHL131106 ERG131106:ERH131106 FBC131106:FBD131106 FKY131106:FKZ131106 FUU131106:FUV131106 GEQ131106:GER131106 GOM131106:GON131106 GYI131106:GYJ131106 HIE131106:HIF131106 HSA131106:HSB131106 IBW131106:IBX131106 ILS131106:ILT131106 IVO131106:IVP131106 JFK131106:JFL131106 JPG131106:JPH131106 JZC131106:JZD131106 KIY131106:KIZ131106 KSU131106:KSV131106 LCQ131106:LCR131106 LMM131106:LMN131106 LWI131106:LWJ131106 MGE131106:MGF131106 MQA131106:MQB131106 MZW131106:MZX131106 NJS131106:NJT131106 NTO131106:NTP131106 ODK131106:ODL131106 ONG131106:ONH131106 OXC131106:OXD131106 PGY131106:PGZ131106 PQU131106:PQV131106 QAQ131106:QAR131106 QKM131106:QKN131106 QUI131106:QUJ131106 REE131106:REF131106 ROA131106:ROB131106 RXW131106:RXX131106 SHS131106:SHT131106 SRO131106:SRP131106 TBK131106:TBL131106 TLG131106:TLH131106 TVC131106:TVD131106 UEY131106:UEZ131106 UOU131106:UOV131106 UYQ131106:UYR131106 VIM131106:VIN131106 VSI131106:VSJ131106 WCE131106:WCF131106 WMA131106:WMB131106 WVW131106:WVX131106 O196642:P196642 JK196642:JL196642 TG196642:TH196642 ADC196642:ADD196642 AMY196642:AMZ196642 AWU196642:AWV196642 BGQ196642:BGR196642 BQM196642:BQN196642 CAI196642:CAJ196642 CKE196642:CKF196642 CUA196642:CUB196642 DDW196642:DDX196642 DNS196642:DNT196642 DXO196642:DXP196642 EHK196642:EHL196642 ERG196642:ERH196642 FBC196642:FBD196642 FKY196642:FKZ196642 FUU196642:FUV196642 GEQ196642:GER196642 GOM196642:GON196642 GYI196642:GYJ196642 HIE196642:HIF196642 HSA196642:HSB196642 IBW196642:IBX196642 ILS196642:ILT196642 IVO196642:IVP196642 JFK196642:JFL196642 JPG196642:JPH196642 JZC196642:JZD196642 KIY196642:KIZ196642 KSU196642:KSV196642 LCQ196642:LCR196642 LMM196642:LMN196642 LWI196642:LWJ196642 MGE196642:MGF196642 MQA196642:MQB196642 MZW196642:MZX196642 NJS196642:NJT196642 NTO196642:NTP196642 ODK196642:ODL196642 ONG196642:ONH196642 OXC196642:OXD196642 PGY196642:PGZ196642 PQU196642:PQV196642 QAQ196642:QAR196642 QKM196642:QKN196642 QUI196642:QUJ196642 REE196642:REF196642 ROA196642:ROB196642 RXW196642:RXX196642 SHS196642:SHT196642 SRO196642:SRP196642 TBK196642:TBL196642 TLG196642:TLH196642 TVC196642:TVD196642 UEY196642:UEZ196642 UOU196642:UOV196642 UYQ196642:UYR196642 VIM196642:VIN196642 VSI196642:VSJ196642 WCE196642:WCF196642 WMA196642:WMB196642 WVW196642:WVX196642 O262178:P262178 JK262178:JL262178 TG262178:TH262178 ADC262178:ADD262178 AMY262178:AMZ262178 AWU262178:AWV262178 BGQ262178:BGR262178 BQM262178:BQN262178 CAI262178:CAJ262178 CKE262178:CKF262178 CUA262178:CUB262178 DDW262178:DDX262178 DNS262178:DNT262178 DXO262178:DXP262178 EHK262178:EHL262178 ERG262178:ERH262178 FBC262178:FBD262178 FKY262178:FKZ262178 FUU262178:FUV262178 GEQ262178:GER262178 GOM262178:GON262178 GYI262178:GYJ262178 HIE262178:HIF262178 HSA262178:HSB262178 IBW262178:IBX262178 ILS262178:ILT262178 IVO262178:IVP262178 JFK262178:JFL262178 JPG262178:JPH262178 JZC262178:JZD262178 KIY262178:KIZ262178 KSU262178:KSV262178 LCQ262178:LCR262178 LMM262178:LMN262178 LWI262178:LWJ262178 MGE262178:MGF262178 MQA262178:MQB262178 MZW262178:MZX262178 NJS262178:NJT262178 NTO262178:NTP262178 ODK262178:ODL262178 ONG262178:ONH262178 OXC262178:OXD262178 PGY262178:PGZ262178 PQU262178:PQV262178 QAQ262178:QAR262178 QKM262178:QKN262178 QUI262178:QUJ262178 REE262178:REF262178 ROA262178:ROB262178 RXW262178:RXX262178 SHS262178:SHT262178 SRO262178:SRP262178 TBK262178:TBL262178 TLG262178:TLH262178 TVC262178:TVD262178 UEY262178:UEZ262178 UOU262178:UOV262178 UYQ262178:UYR262178 VIM262178:VIN262178 VSI262178:VSJ262178 WCE262178:WCF262178 WMA262178:WMB262178 WVW262178:WVX262178 O327714:P327714 JK327714:JL327714 TG327714:TH327714 ADC327714:ADD327714 AMY327714:AMZ327714 AWU327714:AWV327714 BGQ327714:BGR327714 BQM327714:BQN327714 CAI327714:CAJ327714 CKE327714:CKF327714 CUA327714:CUB327714 DDW327714:DDX327714 DNS327714:DNT327714 DXO327714:DXP327714 EHK327714:EHL327714 ERG327714:ERH327714 FBC327714:FBD327714 FKY327714:FKZ327714 FUU327714:FUV327714 GEQ327714:GER327714 GOM327714:GON327714 GYI327714:GYJ327714 HIE327714:HIF327714 HSA327714:HSB327714 IBW327714:IBX327714 ILS327714:ILT327714 IVO327714:IVP327714 JFK327714:JFL327714 JPG327714:JPH327714 JZC327714:JZD327714 KIY327714:KIZ327714 KSU327714:KSV327714 LCQ327714:LCR327714 LMM327714:LMN327714 LWI327714:LWJ327714 MGE327714:MGF327714 MQA327714:MQB327714 MZW327714:MZX327714 NJS327714:NJT327714 NTO327714:NTP327714 ODK327714:ODL327714 ONG327714:ONH327714 OXC327714:OXD327714 PGY327714:PGZ327714 PQU327714:PQV327714 QAQ327714:QAR327714 QKM327714:QKN327714 QUI327714:QUJ327714 REE327714:REF327714 ROA327714:ROB327714 RXW327714:RXX327714 SHS327714:SHT327714 SRO327714:SRP327714 TBK327714:TBL327714 TLG327714:TLH327714 TVC327714:TVD327714 UEY327714:UEZ327714 UOU327714:UOV327714 UYQ327714:UYR327714 VIM327714:VIN327714 VSI327714:VSJ327714 WCE327714:WCF327714 WMA327714:WMB327714 WVW327714:WVX327714 O393250:P393250 JK393250:JL393250 TG393250:TH393250 ADC393250:ADD393250 AMY393250:AMZ393250 AWU393250:AWV393250 BGQ393250:BGR393250 BQM393250:BQN393250 CAI393250:CAJ393250 CKE393250:CKF393250 CUA393250:CUB393250 DDW393250:DDX393250 DNS393250:DNT393250 DXO393250:DXP393250 EHK393250:EHL393250 ERG393250:ERH393250 FBC393250:FBD393250 FKY393250:FKZ393250 FUU393250:FUV393250 GEQ393250:GER393250 GOM393250:GON393250 GYI393250:GYJ393250 HIE393250:HIF393250 HSA393250:HSB393250 IBW393250:IBX393250 ILS393250:ILT393250 IVO393250:IVP393250 JFK393250:JFL393250 JPG393250:JPH393250 JZC393250:JZD393250 KIY393250:KIZ393250 KSU393250:KSV393250 LCQ393250:LCR393250 LMM393250:LMN393250 LWI393250:LWJ393250 MGE393250:MGF393250 MQA393250:MQB393250 MZW393250:MZX393250 NJS393250:NJT393250 NTO393250:NTP393250 ODK393250:ODL393250 ONG393250:ONH393250 OXC393250:OXD393250 PGY393250:PGZ393250 PQU393250:PQV393250 QAQ393250:QAR393250 QKM393250:QKN393250 QUI393250:QUJ393250 REE393250:REF393250 ROA393250:ROB393250 RXW393250:RXX393250 SHS393250:SHT393250 SRO393250:SRP393250 TBK393250:TBL393250 TLG393250:TLH393250 TVC393250:TVD393250 UEY393250:UEZ393250 UOU393250:UOV393250 UYQ393250:UYR393250 VIM393250:VIN393250 VSI393250:VSJ393250 WCE393250:WCF393250 WMA393250:WMB393250 WVW393250:WVX393250 O458786:P458786 JK458786:JL458786 TG458786:TH458786 ADC458786:ADD458786 AMY458786:AMZ458786 AWU458786:AWV458786 BGQ458786:BGR458786 BQM458786:BQN458786 CAI458786:CAJ458786 CKE458786:CKF458786 CUA458786:CUB458786 DDW458786:DDX458786 DNS458786:DNT458786 DXO458786:DXP458786 EHK458786:EHL458786 ERG458786:ERH458786 FBC458786:FBD458786 FKY458786:FKZ458786 FUU458786:FUV458786 GEQ458786:GER458786 GOM458786:GON458786 GYI458786:GYJ458786 HIE458786:HIF458786 HSA458786:HSB458786 IBW458786:IBX458786 ILS458786:ILT458786 IVO458786:IVP458786 JFK458786:JFL458786 JPG458786:JPH458786 JZC458786:JZD458786 KIY458786:KIZ458786 KSU458786:KSV458786 LCQ458786:LCR458786 LMM458786:LMN458786 LWI458786:LWJ458786 MGE458786:MGF458786 MQA458786:MQB458786 MZW458786:MZX458786 NJS458786:NJT458786 NTO458786:NTP458786 ODK458786:ODL458786 ONG458786:ONH458786 OXC458786:OXD458786 PGY458786:PGZ458786 PQU458786:PQV458786 QAQ458786:QAR458786 QKM458786:QKN458786 QUI458786:QUJ458786 REE458786:REF458786 ROA458786:ROB458786 RXW458786:RXX458786 SHS458786:SHT458786 SRO458786:SRP458786 TBK458786:TBL458786 TLG458786:TLH458786 TVC458786:TVD458786 UEY458786:UEZ458786 UOU458786:UOV458786 UYQ458786:UYR458786 VIM458786:VIN458786 VSI458786:VSJ458786 WCE458786:WCF458786 WMA458786:WMB458786 WVW458786:WVX458786 O524322:P524322 JK524322:JL524322 TG524322:TH524322 ADC524322:ADD524322 AMY524322:AMZ524322 AWU524322:AWV524322 BGQ524322:BGR524322 BQM524322:BQN524322 CAI524322:CAJ524322 CKE524322:CKF524322 CUA524322:CUB524322 DDW524322:DDX524322 DNS524322:DNT524322 DXO524322:DXP524322 EHK524322:EHL524322 ERG524322:ERH524322 FBC524322:FBD524322 FKY524322:FKZ524322 FUU524322:FUV524322 GEQ524322:GER524322 GOM524322:GON524322 GYI524322:GYJ524322 HIE524322:HIF524322 HSA524322:HSB524322 IBW524322:IBX524322 ILS524322:ILT524322 IVO524322:IVP524322 JFK524322:JFL524322 JPG524322:JPH524322 JZC524322:JZD524322 KIY524322:KIZ524322 KSU524322:KSV524322 LCQ524322:LCR524322 LMM524322:LMN524322 LWI524322:LWJ524322 MGE524322:MGF524322 MQA524322:MQB524322 MZW524322:MZX524322 NJS524322:NJT524322 NTO524322:NTP524322 ODK524322:ODL524322 ONG524322:ONH524322 OXC524322:OXD524322 PGY524322:PGZ524322 PQU524322:PQV524322 QAQ524322:QAR524322 QKM524322:QKN524322 QUI524322:QUJ524322 REE524322:REF524322 ROA524322:ROB524322 RXW524322:RXX524322 SHS524322:SHT524322 SRO524322:SRP524322 TBK524322:TBL524322 TLG524322:TLH524322 TVC524322:TVD524322 UEY524322:UEZ524322 UOU524322:UOV524322 UYQ524322:UYR524322 VIM524322:VIN524322 VSI524322:VSJ524322 WCE524322:WCF524322 WMA524322:WMB524322 WVW524322:WVX524322 O589858:P589858 JK589858:JL589858 TG589858:TH589858 ADC589858:ADD589858 AMY589858:AMZ589858 AWU589858:AWV589858 BGQ589858:BGR589858 BQM589858:BQN589858 CAI589858:CAJ589858 CKE589858:CKF589858 CUA589858:CUB589858 DDW589858:DDX589858 DNS589858:DNT589858 DXO589858:DXP589858 EHK589858:EHL589858 ERG589858:ERH589858 FBC589858:FBD589858 FKY589858:FKZ589858 FUU589858:FUV589858 GEQ589858:GER589858 GOM589858:GON589858 GYI589858:GYJ589858 HIE589858:HIF589858 HSA589858:HSB589858 IBW589858:IBX589858 ILS589858:ILT589858 IVO589858:IVP589858 JFK589858:JFL589858 JPG589858:JPH589858 JZC589858:JZD589858 KIY589858:KIZ589858 KSU589858:KSV589858 LCQ589858:LCR589858 LMM589858:LMN589858 LWI589858:LWJ589858 MGE589858:MGF589858 MQA589858:MQB589858 MZW589858:MZX589858 NJS589858:NJT589858 NTO589858:NTP589858 ODK589858:ODL589858 ONG589858:ONH589858 OXC589858:OXD589858 PGY589858:PGZ589858 PQU589858:PQV589858 QAQ589858:QAR589858 QKM589858:QKN589858 QUI589858:QUJ589858 REE589858:REF589858 ROA589858:ROB589858 RXW589858:RXX589858 SHS589858:SHT589858 SRO589858:SRP589858 TBK589858:TBL589858 TLG589858:TLH589858 TVC589858:TVD589858 UEY589858:UEZ589858 UOU589858:UOV589858 UYQ589858:UYR589858 VIM589858:VIN589858 VSI589858:VSJ589858 WCE589858:WCF589858 WMA589858:WMB589858 WVW589858:WVX589858 O655394:P655394 JK655394:JL655394 TG655394:TH655394 ADC655394:ADD655394 AMY655394:AMZ655394 AWU655394:AWV655394 BGQ655394:BGR655394 BQM655394:BQN655394 CAI655394:CAJ655394 CKE655394:CKF655394 CUA655394:CUB655394 DDW655394:DDX655394 DNS655394:DNT655394 DXO655394:DXP655394 EHK655394:EHL655394 ERG655394:ERH655394 FBC655394:FBD655394 FKY655394:FKZ655394 FUU655394:FUV655394 GEQ655394:GER655394 GOM655394:GON655394 GYI655394:GYJ655394 HIE655394:HIF655394 HSA655394:HSB655394 IBW655394:IBX655394 ILS655394:ILT655394 IVO655394:IVP655394 JFK655394:JFL655394 JPG655394:JPH655394 JZC655394:JZD655394 KIY655394:KIZ655394 KSU655394:KSV655394 LCQ655394:LCR655394 LMM655394:LMN655394 LWI655394:LWJ655394 MGE655394:MGF655394 MQA655394:MQB655394 MZW655394:MZX655394 NJS655394:NJT655394 NTO655394:NTP655394 ODK655394:ODL655394 ONG655394:ONH655394 OXC655394:OXD655394 PGY655394:PGZ655394 PQU655394:PQV655394 QAQ655394:QAR655394 QKM655394:QKN655394 QUI655394:QUJ655394 REE655394:REF655394 ROA655394:ROB655394 RXW655394:RXX655394 SHS655394:SHT655394 SRO655394:SRP655394 TBK655394:TBL655394 TLG655394:TLH655394 TVC655394:TVD655394 UEY655394:UEZ655394 UOU655394:UOV655394 UYQ655394:UYR655394 VIM655394:VIN655394 VSI655394:VSJ655394 WCE655394:WCF655394 WMA655394:WMB655394 WVW655394:WVX655394 O720930:P720930 JK720930:JL720930 TG720930:TH720930 ADC720930:ADD720930 AMY720930:AMZ720930 AWU720930:AWV720930 BGQ720930:BGR720930 BQM720930:BQN720930 CAI720930:CAJ720930 CKE720930:CKF720930 CUA720930:CUB720930 DDW720930:DDX720930 DNS720930:DNT720930 DXO720930:DXP720930 EHK720930:EHL720930 ERG720930:ERH720930 FBC720930:FBD720930 FKY720930:FKZ720930 FUU720930:FUV720930 GEQ720930:GER720930 GOM720930:GON720930 GYI720930:GYJ720930 HIE720930:HIF720930 HSA720930:HSB720930 IBW720930:IBX720930 ILS720930:ILT720930 IVO720930:IVP720930 JFK720930:JFL720930 JPG720930:JPH720930 JZC720930:JZD720930 KIY720930:KIZ720930 KSU720930:KSV720930 LCQ720930:LCR720930 LMM720930:LMN720930 LWI720930:LWJ720930 MGE720930:MGF720930 MQA720930:MQB720930 MZW720930:MZX720930 NJS720930:NJT720930 NTO720930:NTP720930 ODK720930:ODL720930 ONG720930:ONH720930 OXC720930:OXD720930 PGY720930:PGZ720930 PQU720930:PQV720930 QAQ720930:QAR720930 QKM720930:QKN720930 QUI720930:QUJ720930 REE720930:REF720930 ROA720930:ROB720930 RXW720930:RXX720930 SHS720930:SHT720930 SRO720930:SRP720930 TBK720930:TBL720930 TLG720930:TLH720930 TVC720930:TVD720930 UEY720930:UEZ720930 UOU720930:UOV720930 UYQ720930:UYR720930 VIM720930:VIN720930 VSI720930:VSJ720930 WCE720930:WCF720930 WMA720930:WMB720930 WVW720930:WVX720930 O786466:P786466 JK786466:JL786466 TG786466:TH786466 ADC786466:ADD786466 AMY786466:AMZ786466 AWU786466:AWV786466 BGQ786466:BGR786466 BQM786466:BQN786466 CAI786466:CAJ786466 CKE786466:CKF786466 CUA786466:CUB786466 DDW786466:DDX786466 DNS786466:DNT786466 DXO786466:DXP786466 EHK786466:EHL786466 ERG786466:ERH786466 FBC786466:FBD786466 FKY786466:FKZ786466 FUU786466:FUV786466 GEQ786466:GER786466 GOM786466:GON786466 GYI786466:GYJ786466 HIE786466:HIF786466 HSA786466:HSB786466 IBW786466:IBX786466 ILS786466:ILT786466 IVO786466:IVP786466 JFK786466:JFL786466 JPG786466:JPH786466 JZC786466:JZD786466 KIY786466:KIZ786466 KSU786466:KSV786466 LCQ786466:LCR786466 LMM786466:LMN786466 LWI786466:LWJ786466 MGE786466:MGF786466 MQA786466:MQB786466 MZW786466:MZX786466 NJS786466:NJT786466 NTO786466:NTP786466 ODK786466:ODL786466 ONG786466:ONH786466 OXC786466:OXD786466 PGY786466:PGZ786466 PQU786466:PQV786466 QAQ786466:QAR786466 QKM786466:QKN786466 QUI786466:QUJ786466 REE786466:REF786466 ROA786466:ROB786466 RXW786466:RXX786466 SHS786466:SHT786466 SRO786466:SRP786466 TBK786466:TBL786466 TLG786466:TLH786466 TVC786466:TVD786466 UEY786466:UEZ786466 UOU786466:UOV786466 UYQ786466:UYR786466 VIM786466:VIN786466 VSI786466:VSJ786466 WCE786466:WCF786466 WMA786466:WMB786466 WVW786466:WVX786466 O852002:P852002 JK852002:JL852002 TG852002:TH852002 ADC852002:ADD852002 AMY852002:AMZ852002 AWU852002:AWV852002 BGQ852002:BGR852002 BQM852002:BQN852002 CAI852002:CAJ852002 CKE852002:CKF852002 CUA852002:CUB852002 DDW852002:DDX852002 DNS852002:DNT852002 DXO852002:DXP852002 EHK852002:EHL852002 ERG852002:ERH852002 FBC852002:FBD852002 FKY852002:FKZ852002 FUU852002:FUV852002 GEQ852002:GER852002 GOM852002:GON852002 GYI852002:GYJ852002 HIE852002:HIF852002 HSA852002:HSB852002 IBW852002:IBX852002 ILS852002:ILT852002 IVO852002:IVP852002 JFK852002:JFL852002 JPG852002:JPH852002 JZC852002:JZD852002 KIY852002:KIZ852002 KSU852002:KSV852002 LCQ852002:LCR852002 LMM852002:LMN852002 LWI852002:LWJ852002 MGE852002:MGF852002 MQA852002:MQB852002 MZW852002:MZX852002 NJS852002:NJT852002 NTO852002:NTP852002 ODK852002:ODL852002 ONG852002:ONH852002 OXC852002:OXD852002 PGY852002:PGZ852002 PQU852002:PQV852002 QAQ852002:QAR852002 QKM852002:QKN852002 QUI852002:QUJ852002 REE852002:REF852002 ROA852002:ROB852002 RXW852002:RXX852002 SHS852002:SHT852002 SRO852002:SRP852002 TBK852002:TBL852002 TLG852002:TLH852002 TVC852002:TVD852002 UEY852002:UEZ852002 UOU852002:UOV852002 UYQ852002:UYR852002 VIM852002:VIN852002 VSI852002:VSJ852002 WCE852002:WCF852002 WMA852002:WMB852002 WVW852002:WVX852002 O917538:P917538 JK917538:JL917538 TG917538:TH917538 ADC917538:ADD917538 AMY917538:AMZ917538 AWU917538:AWV917538 BGQ917538:BGR917538 BQM917538:BQN917538 CAI917538:CAJ917538 CKE917538:CKF917538 CUA917538:CUB917538 DDW917538:DDX917538 DNS917538:DNT917538 DXO917538:DXP917538 EHK917538:EHL917538 ERG917538:ERH917538 FBC917538:FBD917538 FKY917538:FKZ917538 FUU917538:FUV917538 GEQ917538:GER917538 GOM917538:GON917538 GYI917538:GYJ917538 HIE917538:HIF917538 HSA917538:HSB917538 IBW917538:IBX917538 ILS917538:ILT917538 IVO917538:IVP917538 JFK917538:JFL917538 JPG917538:JPH917538 JZC917538:JZD917538 KIY917538:KIZ917538 KSU917538:KSV917538 LCQ917538:LCR917538 LMM917538:LMN917538 LWI917538:LWJ917538 MGE917538:MGF917538 MQA917538:MQB917538 MZW917538:MZX917538 NJS917538:NJT917538 NTO917538:NTP917538 ODK917538:ODL917538 ONG917538:ONH917538 OXC917538:OXD917538 PGY917538:PGZ917538 PQU917538:PQV917538 QAQ917538:QAR917538 QKM917538:QKN917538 QUI917538:QUJ917538 REE917538:REF917538 ROA917538:ROB917538 RXW917538:RXX917538 SHS917538:SHT917538 SRO917538:SRP917538 TBK917538:TBL917538 TLG917538:TLH917538 TVC917538:TVD917538 UEY917538:UEZ917538 UOU917538:UOV917538 UYQ917538:UYR917538 VIM917538:VIN917538 VSI917538:VSJ917538 WCE917538:WCF917538 WMA917538:WMB917538 WVW917538:WVX917538 O983074:P983074 JK983074:JL983074 TG983074:TH983074 ADC983074:ADD983074 AMY983074:AMZ983074 AWU983074:AWV983074 BGQ983074:BGR983074 BQM983074:BQN983074 CAI983074:CAJ983074 CKE983074:CKF983074 CUA983074:CUB983074 DDW983074:DDX983074 DNS983074:DNT983074 DXO983074:DXP983074 EHK983074:EHL983074 ERG983074:ERH983074 FBC983074:FBD983074 FKY983074:FKZ983074 FUU983074:FUV983074 GEQ983074:GER983074 GOM983074:GON983074 GYI983074:GYJ983074 HIE983074:HIF983074 HSA983074:HSB983074 IBW983074:IBX983074 ILS983074:ILT983074 IVO983074:IVP983074 JFK983074:JFL983074 JPG983074:JPH983074 JZC983074:JZD983074 KIY983074:KIZ983074 KSU983074:KSV983074 LCQ983074:LCR983074 LMM983074:LMN983074 LWI983074:LWJ983074 MGE983074:MGF983074 MQA983074:MQB983074 MZW983074:MZX983074 NJS983074:NJT983074 NTO983074:NTP983074 ODK983074:ODL983074 ONG983074:ONH983074 OXC983074:OXD983074 PGY983074:PGZ983074 PQU983074:PQV983074 QAQ983074:QAR983074 QKM983074:QKN983074 QUI983074:QUJ983074 REE983074:REF983074 ROA983074:ROB983074 RXW983074:RXX983074 SHS983074:SHT983074 SRO983074:SRP983074 TBK983074:TBL983074 TLG983074:TLH983074 TVC983074:TVD983074 UEY983074:UEZ983074 UOU983074:UOV983074 UYQ983074:UYR983074 VIM983074:VIN983074 VSI983074:VSJ983074 WCE983074:WCF983074 WMA983074:WMB983074 WVW983074:WVX983074 G38:G49 JB38:JC49 SX38:SY49 ACT38:ACU49 AMP38:AMQ49 AWL38:AWM49 BGH38:BGI49 BQD38:BQE49 BZZ38:CAA49 CJV38:CJW49 CTR38:CTS49 DDN38:DDO49 DNJ38:DNK49 DXF38:DXG49 EHB38:EHC49 EQX38:EQY49 FAT38:FAU49 FKP38:FKQ49 FUL38:FUM49 GEH38:GEI49 GOD38:GOE49 GXZ38:GYA49 HHV38:HHW49 HRR38:HRS49 IBN38:IBO49 ILJ38:ILK49 IVF38:IVG49 JFB38:JFC49 JOX38:JOY49 JYT38:JYU49 KIP38:KIQ49 KSL38:KSM49 LCH38:LCI49 LMD38:LME49 LVZ38:LWA49 MFV38:MFW49 MPR38:MPS49 MZN38:MZO49 NJJ38:NJK49 NTF38:NTG49 ODB38:ODC49 OMX38:OMY49 OWT38:OWU49 PGP38:PGQ49 PQL38:PQM49 QAH38:QAI49 QKD38:QKE49 QTZ38:QUA49 RDV38:RDW49 RNR38:RNS49 RXN38:RXO49 SHJ38:SHK49 SRF38:SRG49 TBB38:TBC49 TKX38:TKY49 TUT38:TUU49 UEP38:UEQ49 UOL38:UOM49 UYH38:UYI49 VID38:VIE49 VRZ38:VSA49 WBV38:WBW49 WLR38:WLS49 WVN38:WVO49 G65574:G65585 JB65574:JC65585 SX65574:SY65585 ACT65574:ACU65585 AMP65574:AMQ65585 AWL65574:AWM65585 BGH65574:BGI65585 BQD65574:BQE65585 BZZ65574:CAA65585 CJV65574:CJW65585 CTR65574:CTS65585 DDN65574:DDO65585 DNJ65574:DNK65585 DXF65574:DXG65585 EHB65574:EHC65585 EQX65574:EQY65585 FAT65574:FAU65585 FKP65574:FKQ65585 FUL65574:FUM65585 GEH65574:GEI65585 GOD65574:GOE65585 GXZ65574:GYA65585 HHV65574:HHW65585 HRR65574:HRS65585 IBN65574:IBO65585 ILJ65574:ILK65585 IVF65574:IVG65585 JFB65574:JFC65585 JOX65574:JOY65585 JYT65574:JYU65585 KIP65574:KIQ65585 KSL65574:KSM65585 LCH65574:LCI65585 LMD65574:LME65585 LVZ65574:LWA65585 MFV65574:MFW65585 MPR65574:MPS65585 MZN65574:MZO65585 NJJ65574:NJK65585 NTF65574:NTG65585 ODB65574:ODC65585 OMX65574:OMY65585 OWT65574:OWU65585 PGP65574:PGQ65585 PQL65574:PQM65585 QAH65574:QAI65585 QKD65574:QKE65585 QTZ65574:QUA65585 RDV65574:RDW65585 RNR65574:RNS65585 RXN65574:RXO65585 SHJ65574:SHK65585 SRF65574:SRG65585 TBB65574:TBC65585 TKX65574:TKY65585 TUT65574:TUU65585 UEP65574:UEQ65585 UOL65574:UOM65585 UYH65574:UYI65585 VID65574:VIE65585 VRZ65574:VSA65585 WBV65574:WBW65585 WLR65574:WLS65585 WVN65574:WVO65585 G131110:G131121 JB131110:JC131121 SX131110:SY131121 ACT131110:ACU131121 AMP131110:AMQ131121 AWL131110:AWM131121 BGH131110:BGI131121 BQD131110:BQE131121 BZZ131110:CAA131121 CJV131110:CJW131121 CTR131110:CTS131121 DDN131110:DDO131121 DNJ131110:DNK131121 DXF131110:DXG131121 EHB131110:EHC131121 EQX131110:EQY131121 FAT131110:FAU131121 FKP131110:FKQ131121 FUL131110:FUM131121 GEH131110:GEI131121 GOD131110:GOE131121 GXZ131110:GYA131121 HHV131110:HHW131121 HRR131110:HRS131121 IBN131110:IBO131121 ILJ131110:ILK131121 IVF131110:IVG131121 JFB131110:JFC131121 JOX131110:JOY131121 JYT131110:JYU131121 KIP131110:KIQ131121 KSL131110:KSM131121 LCH131110:LCI131121 LMD131110:LME131121 LVZ131110:LWA131121 MFV131110:MFW131121 MPR131110:MPS131121 MZN131110:MZO131121 NJJ131110:NJK131121 NTF131110:NTG131121 ODB131110:ODC131121 OMX131110:OMY131121 OWT131110:OWU131121 PGP131110:PGQ131121 PQL131110:PQM131121 QAH131110:QAI131121 QKD131110:QKE131121 QTZ131110:QUA131121 RDV131110:RDW131121 RNR131110:RNS131121 RXN131110:RXO131121 SHJ131110:SHK131121 SRF131110:SRG131121 TBB131110:TBC131121 TKX131110:TKY131121 TUT131110:TUU131121 UEP131110:UEQ131121 UOL131110:UOM131121 UYH131110:UYI131121 VID131110:VIE131121 VRZ131110:VSA131121 WBV131110:WBW131121 WLR131110:WLS131121 WVN131110:WVO131121 G196646:G196657 JB196646:JC196657 SX196646:SY196657 ACT196646:ACU196657 AMP196646:AMQ196657 AWL196646:AWM196657 BGH196646:BGI196657 BQD196646:BQE196657 BZZ196646:CAA196657 CJV196646:CJW196657 CTR196646:CTS196657 DDN196646:DDO196657 DNJ196646:DNK196657 DXF196646:DXG196657 EHB196646:EHC196657 EQX196646:EQY196657 FAT196646:FAU196657 FKP196646:FKQ196657 FUL196646:FUM196657 GEH196646:GEI196657 GOD196646:GOE196657 GXZ196646:GYA196657 HHV196646:HHW196657 HRR196646:HRS196657 IBN196646:IBO196657 ILJ196646:ILK196657 IVF196646:IVG196657 JFB196646:JFC196657 JOX196646:JOY196657 JYT196646:JYU196657 KIP196646:KIQ196657 KSL196646:KSM196657 LCH196646:LCI196657 LMD196646:LME196657 LVZ196646:LWA196657 MFV196646:MFW196657 MPR196646:MPS196657 MZN196646:MZO196657 NJJ196646:NJK196657 NTF196646:NTG196657 ODB196646:ODC196657 OMX196646:OMY196657 OWT196646:OWU196657 PGP196646:PGQ196657 PQL196646:PQM196657 QAH196646:QAI196657 QKD196646:QKE196657 QTZ196646:QUA196657 RDV196646:RDW196657 RNR196646:RNS196657 RXN196646:RXO196657 SHJ196646:SHK196657 SRF196646:SRG196657 TBB196646:TBC196657 TKX196646:TKY196657 TUT196646:TUU196657 UEP196646:UEQ196657 UOL196646:UOM196657 UYH196646:UYI196657 VID196646:VIE196657 VRZ196646:VSA196657 WBV196646:WBW196657 WLR196646:WLS196657 WVN196646:WVO196657 G262182:G262193 JB262182:JC262193 SX262182:SY262193 ACT262182:ACU262193 AMP262182:AMQ262193 AWL262182:AWM262193 BGH262182:BGI262193 BQD262182:BQE262193 BZZ262182:CAA262193 CJV262182:CJW262193 CTR262182:CTS262193 DDN262182:DDO262193 DNJ262182:DNK262193 DXF262182:DXG262193 EHB262182:EHC262193 EQX262182:EQY262193 FAT262182:FAU262193 FKP262182:FKQ262193 FUL262182:FUM262193 GEH262182:GEI262193 GOD262182:GOE262193 GXZ262182:GYA262193 HHV262182:HHW262193 HRR262182:HRS262193 IBN262182:IBO262193 ILJ262182:ILK262193 IVF262182:IVG262193 JFB262182:JFC262193 JOX262182:JOY262193 JYT262182:JYU262193 KIP262182:KIQ262193 KSL262182:KSM262193 LCH262182:LCI262193 LMD262182:LME262193 LVZ262182:LWA262193 MFV262182:MFW262193 MPR262182:MPS262193 MZN262182:MZO262193 NJJ262182:NJK262193 NTF262182:NTG262193 ODB262182:ODC262193 OMX262182:OMY262193 OWT262182:OWU262193 PGP262182:PGQ262193 PQL262182:PQM262193 QAH262182:QAI262193 QKD262182:QKE262193 QTZ262182:QUA262193 RDV262182:RDW262193 RNR262182:RNS262193 RXN262182:RXO262193 SHJ262182:SHK262193 SRF262182:SRG262193 TBB262182:TBC262193 TKX262182:TKY262193 TUT262182:TUU262193 UEP262182:UEQ262193 UOL262182:UOM262193 UYH262182:UYI262193 VID262182:VIE262193 VRZ262182:VSA262193 WBV262182:WBW262193 WLR262182:WLS262193 WVN262182:WVO262193 G327718:G327729 JB327718:JC327729 SX327718:SY327729 ACT327718:ACU327729 AMP327718:AMQ327729 AWL327718:AWM327729 BGH327718:BGI327729 BQD327718:BQE327729 BZZ327718:CAA327729 CJV327718:CJW327729 CTR327718:CTS327729 DDN327718:DDO327729 DNJ327718:DNK327729 DXF327718:DXG327729 EHB327718:EHC327729 EQX327718:EQY327729 FAT327718:FAU327729 FKP327718:FKQ327729 FUL327718:FUM327729 GEH327718:GEI327729 GOD327718:GOE327729 GXZ327718:GYA327729 HHV327718:HHW327729 HRR327718:HRS327729 IBN327718:IBO327729 ILJ327718:ILK327729 IVF327718:IVG327729 JFB327718:JFC327729 JOX327718:JOY327729 JYT327718:JYU327729 KIP327718:KIQ327729 KSL327718:KSM327729 LCH327718:LCI327729 LMD327718:LME327729 LVZ327718:LWA327729 MFV327718:MFW327729 MPR327718:MPS327729 MZN327718:MZO327729 NJJ327718:NJK327729 NTF327718:NTG327729 ODB327718:ODC327729 OMX327718:OMY327729 OWT327718:OWU327729 PGP327718:PGQ327729 PQL327718:PQM327729 QAH327718:QAI327729 QKD327718:QKE327729 QTZ327718:QUA327729 RDV327718:RDW327729 RNR327718:RNS327729 RXN327718:RXO327729 SHJ327718:SHK327729 SRF327718:SRG327729 TBB327718:TBC327729 TKX327718:TKY327729 TUT327718:TUU327729 UEP327718:UEQ327729 UOL327718:UOM327729 UYH327718:UYI327729 VID327718:VIE327729 VRZ327718:VSA327729 WBV327718:WBW327729 WLR327718:WLS327729 WVN327718:WVO327729 G393254:G393265 JB393254:JC393265 SX393254:SY393265 ACT393254:ACU393265 AMP393254:AMQ393265 AWL393254:AWM393265 BGH393254:BGI393265 BQD393254:BQE393265 BZZ393254:CAA393265 CJV393254:CJW393265 CTR393254:CTS393265 DDN393254:DDO393265 DNJ393254:DNK393265 DXF393254:DXG393265 EHB393254:EHC393265 EQX393254:EQY393265 FAT393254:FAU393265 FKP393254:FKQ393265 FUL393254:FUM393265 GEH393254:GEI393265 GOD393254:GOE393265 GXZ393254:GYA393265 HHV393254:HHW393265 HRR393254:HRS393265 IBN393254:IBO393265 ILJ393254:ILK393265 IVF393254:IVG393265 JFB393254:JFC393265 JOX393254:JOY393265 JYT393254:JYU393265 KIP393254:KIQ393265 KSL393254:KSM393265 LCH393254:LCI393265 LMD393254:LME393265 LVZ393254:LWA393265 MFV393254:MFW393265 MPR393254:MPS393265 MZN393254:MZO393265 NJJ393254:NJK393265 NTF393254:NTG393265 ODB393254:ODC393265 OMX393254:OMY393265 OWT393254:OWU393265 PGP393254:PGQ393265 PQL393254:PQM393265 QAH393254:QAI393265 QKD393254:QKE393265 QTZ393254:QUA393265 RDV393254:RDW393265 RNR393254:RNS393265 RXN393254:RXO393265 SHJ393254:SHK393265 SRF393254:SRG393265 TBB393254:TBC393265 TKX393254:TKY393265 TUT393254:TUU393265 UEP393254:UEQ393265 UOL393254:UOM393265 UYH393254:UYI393265 VID393254:VIE393265 VRZ393254:VSA393265 WBV393254:WBW393265 WLR393254:WLS393265 WVN393254:WVO393265 G458790:G458801 JB458790:JC458801 SX458790:SY458801 ACT458790:ACU458801 AMP458790:AMQ458801 AWL458790:AWM458801 BGH458790:BGI458801 BQD458790:BQE458801 BZZ458790:CAA458801 CJV458790:CJW458801 CTR458790:CTS458801 DDN458790:DDO458801 DNJ458790:DNK458801 DXF458790:DXG458801 EHB458790:EHC458801 EQX458790:EQY458801 FAT458790:FAU458801 FKP458790:FKQ458801 FUL458790:FUM458801 GEH458790:GEI458801 GOD458790:GOE458801 GXZ458790:GYA458801 HHV458790:HHW458801 HRR458790:HRS458801 IBN458790:IBO458801 ILJ458790:ILK458801 IVF458790:IVG458801 JFB458790:JFC458801 JOX458790:JOY458801 JYT458790:JYU458801 KIP458790:KIQ458801 KSL458790:KSM458801 LCH458790:LCI458801 LMD458790:LME458801 LVZ458790:LWA458801 MFV458790:MFW458801 MPR458790:MPS458801 MZN458790:MZO458801 NJJ458790:NJK458801 NTF458790:NTG458801 ODB458790:ODC458801 OMX458790:OMY458801 OWT458790:OWU458801 PGP458790:PGQ458801 PQL458790:PQM458801 QAH458790:QAI458801 QKD458790:QKE458801 QTZ458790:QUA458801 RDV458790:RDW458801 RNR458790:RNS458801 RXN458790:RXO458801 SHJ458790:SHK458801 SRF458790:SRG458801 TBB458790:TBC458801 TKX458790:TKY458801 TUT458790:TUU458801 UEP458790:UEQ458801 UOL458790:UOM458801 UYH458790:UYI458801 VID458790:VIE458801 VRZ458790:VSA458801 WBV458790:WBW458801 WLR458790:WLS458801 WVN458790:WVO458801 G524326:G524337 JB524326:JC524337 SX524326:SY524337 ACT524326:ACU524337 AMP524326:AMQ524337 AWL524326:AWM524337 BGH524326:BGI524337 BQD524326:BQE524337 BZZ524326:CAA524337 CJV524326:CJW524337 CTR524326:CTS524337 DDN524326:DDO524337 DNJ524326:DNK524337 DXF524326:DXG524337 EHB524326:EHC524337 EQX524326:EQY524337 FAT524326:FAU524337 FKP524326:FKQ524337 FUL524326:FUM524337 GEH524326:GEI524337 GOD524326:GOE524337 GXZ524326:GYA524337 HHV524326:HHW524337 HRR524326:HRS524337 IBN524326:IBO524337 ILJ524326:ILK524337 IVF524326:IVG524337 JFB524326:JFC524337 JOX524326:JOY524337 JYT524326:JYU524337 KIP524326:KIQ524337 KSL524326:KSM524337 LCH524326:LCI524337 LMD524326:LME524337 LVZ524326:LWA524337 MFV524326:MFW524337 MPR524326:MPS524337 MZN524326:MZO524337 NJJ524326:NJK524337 NTF524326:NTG524337 ODB524326:ODC524337 OMX524326:OMY524337 OWT524326:OWU524337 PGP524326:PGQ524337 PQL524326:PQM524337 QAH524326:QAI524337 QKD524326:QKE524337 QTZ524326:QUA524337 RDV524326:RDW524337 RNR524326:RNS524337 RXN524326:RXO524337 SHJ524326:SHK524337 SRF524326:SRG524337 TBB524326:TBC524337 TKX524326:TKY524337 TUT524326:TUU524337 UEP524326:UEQ524337 UOL524326:UOM524337 UYH524326:UYI524337 VID524326:VIE524337 VRZ524326:VSA524337 WBV524326:WBW524337 WLR524326:WLS524337 WVN524326:WVO524337 G589862:G589873 JB589862:JC589873 SX589862:SY589873 ACT589862:ACU589873 AMP589862:AMQ589873 AWL589862:AWM589873 BGH589862:BGI589873 BQD589862:BQE589873 BZZ589862:CAA589873 CJV589862:CJW589873 CTR589862:CTS589873 DDN589862:DDO589873 DNJ589862:DNK589873 DXF589862:DXG589873 EHB589862:EHC589873 EQX589862:EQY589873 FAT589862:FAU589873 FKP589862:FKQ589873 FUL589862:FUM589873 GEH589862:GEI589873 GOD589862:GOE589873 GXZ589862:GYA589873 HHV589862:HHW589873 HRR589862:HRS589873 IBN589862:IBO589873 ILJ589862:ILK589873 IVF589862:IVG589873 JFB589862:JFC589873 JOX589862:JOY589873 JYT589862:JYU589873 KIP589862:KIQ589873 KSL589862:KSM589873 LCH589862:LCI589873 LMD589862:LME589873 LVZ589862:LWA589873 MFV589862:MFW589873 MPR589862:MPS589873 MZN589862:MZO589873 NJJ589862:NJK589873 NTF589862:NTG589873 ODB589862:ODC589873 OMX589862:OMY589873 OWT589862:OWU589873 PGP589862:PGQ589873 PQL589862:PQM589873 QAH589862:QAI589873 QKD589862:QKE589873 QTZ589862:QUA589873 RDV589862:RDW589873 RNR589862:RNS589873 RXN589862:RXO589873 SHJ589862:SHK589873 SRF589862:SRG589873 TBB589862:TBC589873 TKX589862:TKY589873 TUT589862:TUU589873 UEP589862:UEQ589873 UOL589862:UOM589873 UYH589862:UYI589873 VID589862:VIE589873 VRZ589862:VSA589873 WBV589862:WBW589873 WLR589862:WLS589873 WVN589862:WVO589873 G655398:G655409 JB655398:JC655409 SX655398:SY655409 ACT655398:ACU655409 AMP655398:AMQ655409 AWL655398:AWM655409 BGH655398:BGI655409 BQD655398:BQE655409 BZZ655398:CAA655409 CJV655398:CJW655409 CTR655398:CTS655409 DDN655398:DDO655409 DNJ655398:DNK655409 DXF655398:DXG655409 EHB655398:EHC655409 EQX655398:EQY655409 FAT655398:FAU655409 FKP655398:FKQ655409 FUL655398:FUM655409 GEH655398:GEI655409 GOD655398:GOE655409 GXZ655398:GYA655409 HHV655398:HHW655409 HRR655398:HRS655409 IBN655398:IBO655409 ILJ655398:ILK655409 IVF655398:IVG655409 JFB655398:JFC655409 JOX655398:JOY655409 JYT655398:JYU655409 KIP655398:KIQ655409 KSL655398:KSM655409 LCH655398:LCI655409 LMD655398:LME655409 LVZ655398:LWA655409 MFV655398:MFW655409 MPR655398:MPS655409 MZN655398:MZO655409 NJJ655398:NJK655409 NTF655398:NTG655409 ODB655398:ODC655409 OMX655398:OMY655409 OWT655398:OWU655409 PGP655398:PGQ655409 PQL655398:PQM655409 QAH655398:QAI655409 QKD655398:QKE655409 QTZ655398:QUA655409 RDV655398:RDW655409 RNR655398:RNS655409 RXN655398:RXO655409 SHJ655398:SHK655409 SRF655398:SRG655409 TBB655398:TBC655409 TKX655398:TKY655409 TUT655398:TUU655409 UEP655398:UEQ655409 UOL655398:UOM655409 UYH655398:UYI655409 VID655398:VIE655409 VRZ655398:VSA655409 WBV655398:WBW655409 WLR655398:WLS655409 WVN655398:WVO655409 G720934:G720945 JB720934:JC720945 SX720934:SY720945 ACT720934:ACU720945 AMP720934:AMQ720945 AWL720934:AWM720945 BGH720934:BGI720945 BQD720934:BQE720945 BZZ720934:CAA720945 CJV720934:CJW720945 CTR720934:CTS720945 DDN720934:DDO720945 DNJ720934:DNK720945 DXF720934:DXG720945 EHB720934:EHC720945 EQX720934:EQY720945 FAT720934:FAU720945 FKP720934:FKQ720945 FUL720934:FUM720945 GEH720934:GEI720945 GOD720934:GOE720945 GXZ720934:GYA720945 HHV720934:HHW720945 HRR720934:HRS720945 IBN720934:IBO720945 ILJ720934:ILK720945 IVF720934:IVG720945 JFB720934:JFC720945 JOX720934:JOY720945 JYT720934:JYU720945 KIP720934:KIQ720945 KSL720934:KSM720945 LCH720934:LCI720945 LMD720934:LME720945 LVZ720934:LWA720945 MFV720934:MFW720945 MPR720934:MPS720945 MZN720934:MZO720945 NJJ720934:NJK720945 NTF720934:NTG720945 ODB720934:ODC720945 OMX720934:OMY720945 OWT720934:OWU720945 PGP720934:PGQ720945 PQL720934:PQM720945 QAH720934:QAI720945 QKD720934:QKE720945 QTZ720934:QUA720945 RDV720934:RDW720945 RNR720934:RNS720945 RXN720934:RXO720945 SHJ720934:SHK720945 SRF720934:SRG720945 TBB720934:TBC720945 TKX720934:TKY720945 TUT720934:TUU720945 UEP720934:UEQ720945 UOL720934:UOM720945 UYH720934:UYI720945 VID720934:VIE720945 VRZ720934:VSA720945 WBV720934:WBW720945 WLR720934:WLS720945 WVN720934:WVO720945 G786470:G786481 JB786470:JC786481 SX786470:SY786481 ACT786470:ACU786481 AMP786470:AMQ786481 AWL786470:AWM786481 BGH786470:BGI786481 BQD786470:BQE786481 BZZ786470:CAA786481 CJV786470:CJW786481 CTR786470:CTS786481 DDN786470:DDO786481 DNJ786470:DNK786481 DXF786470:DXG786481 EHB786470:EHC786481 EQX786470:EQY786481 FAT786470:FAU786481 FKP786470:FKQ786481 FUL786470:FUM786481 GEH786470:GEI786481 GOD786470:GOE786481 GXZ786470:GYA786481 HHV786470:HHW786481 HRR786470:HRS786481 IBN786470:IBO786481 ILJ786470:ILK786481 IVF786470:IVG786481 JFB786470:JFC786481 JOX786470:JOY786481 JYT786470:JYU786481 KIP786470:KIQ786481 KSL786470:KSM786481 LCH786470:LCI786481 LMD786470:LME786481 LVZ786470:LWA786481 MFV786470:MFW786481 MPR786470:MPS786481 MZN786470:MZO786481 NJJ786470:NJK786481 NTF786470:NTG786481 ODB786470:ODC786481 OMX786470:OMY786481 OWT786470:OWU786481 PGP786470:PGQ786481 PQL786470:PQM786481 QAH786470:QAI786481 QKD786470:QKE786481 QTZ786470:QUA786481 RDV786470:RDW786481 RNR786470:RNS786481 RXN786470:RXO786481 SHJ786470:SHK786481 SRF786470:SRG786481 TBB786470:TBC786481 TKX786470:TKY786481 TUT786470:TUU786481 UEP786470:UEQ786481 UOL786470:UOM786481 UYH786470:UYI786481 VID786470:VIE786481 VRZ786470:VSA786481 WBV786470:WBW786481 WLR786470:WLS786481 WVN786470:WVO786481 G852006:G852017 JB852006:JC852017 SX852006:SY852017 ACT852006:ACU852017 AMP852006:AMQ852017 AWL852006:AWM852017 BGH852006:BGI852017 BQD852006:BQE852017 BZZ852006:CAA852017 CJV852006:CJW852017 CTR852006:CTS852017 DDN852006:DDO852017 DNJ852006:DNK852017 DXF852006:DXG852017 EHB852006:EHC852017 EQX852006:EQY852017 FAT852006:FAU852017 FKP852006:FKQ852017 FUL852006:FUM852017 GEH852006:GEI852017 GOD852006:GOE852017 GXZ852006:GYA852017 HHV852006:HHW852017 HRR852006:HRS852017 IBN852006:IBO852017 ILJ852006:ILK852017 IVF852006:IVG852017 JFB852006:JFC852017 JOX852006:JOY852017 JYT852006:JYU852017 KIP852006:KIQ852017 KSL852006:KSM852017 LCH852006:LCI852017 LMD852006:LME852017 LVZ852006:LWA852017 MFV852006:MFW852017 MPR852006:MPS852017 MZN852006:MZO852017 NJJ852006:NJK852017 NTF852006:NTG852017 ODB852006:ODC852017 OMX852006:OMY852017 OWT852006:OWU852017 PGP852006:PGQ852017 PQL852006:PQM852017 QAH852006:QAI852017 QKD852006:QKE852017 QTZ852006:QUA852017 RDV852006:RDW852017 RNR852006:RNS852017 RXN852006:RXO852017 SHJ852006:SHK852017 SRF852006:SRG852017 TBB852006:TBC852017 TKX852006:TKY852017 TUT852006:TUU852017 UEP852006:UEQ852017 UOL852006:UOM852017 UYH852006:UYI852017 VID852006:VIE852017 VRZ852006:VSA852017 WBV852006:WBW852017 WLR852006:WLS852017 WVN852006:WVO852017 G917542:G917553 JB917542:JC917553 SX917542:SY917553 ACT917542:ACU917553 AMP917542:AMQ917553 AWL917542:AWM917553 BGH917542:BGI917553 BQD917542:BQE917553 BZZ917542:CAA917553 CJV917542:CJW917553 CTR917542:CTS917553 DDN917542:DDO917553 DNJ917542:DNK917553 DXF917542:DXG917553 EHB917542:EHC917553 EQX917542:EQY917553 FAT917542:FAU917553 FKP917542:FKQ917553 FUL917542:FUM917553 GEH917542:GEI917553 GOD917542:GOE917553 GXZ917542:GYA917553 HHV917542:HHW917553 HRR917542:HRS917553 IBN917542:IBO917553 ILJ917542:ILK917553 IVF917542:IVG917553 JFB917542:JFC917553 JOX917542:JOY917553 JYT917542:JYU917553 KIP917542:KIQ917553 KSL917542:KSM917553 LCH917542:LCI917553 LMD917542:LME917553 LVZ917542:LWA917553 MFV917542:MFW917553 MPR917542:MPS917553 MZN917542:MZO917553 NJJ917542:NJK917553 NTF917542:NTG917553 ODB917542:ODC917553 OMX917542:OMY917553 OWT917542:OWU917553 PGP917542:PGQ917553 PQL917542:PQM917553 QAH917542:QAI917553 QKD917542:QKE917553 QTZ917542:QUA917553 RDV917542:RDW917553 RNR917542:RNS917553 RXN917542:RXO917553 SHJ917542:SHK917553 SRF917542:SRG917553 TBB917542:TBC917553 TKX917542:TKY917553 TUT917542:TUU917553 UEP917542:UEQ917553 UOL917542:UOM917553 UYH917542:UYI917553 VID917542:VIE917553 VRZ917542:VSA917553 WBV917542:WBW917553 WLR917542:WLS917553 WVN917542:WVO917553 G983078:G983089 JB983078:JC983089 SX983078:SY983089 ACT983078:ACU983089 AMP983078:AMQ983089 AWL983078:AWM983089 BGH983078:BGI983089 BQD983078:BQE983089 BZZ983078:CAA983089 CJV983078:CJW983089 CTR983078:CTS983089 DDN983078:DDO983089 DNJ983078:DNK983089 DXF983078:DXG983089 EHB983078:EHC983089 EQX983078:EQY983089 FAT983078:FAU983089 FKP983078:FKQ983089 FUL983078:FUM983089 GEH983078:GEI983089 GOD983078:GOE983089 GXZ983078:GYA983089 HHV983078:HHW983089 HRR983078:HRS983089 IBN983078:IBO983089 ILJ983078:ILK983089 IVF983078:IVG983089 JFB983078:JFC983089 JOX983078:JOY983089 JYT983078:JYU983089 KIP983078:KIQ983089 KSL983078:KSM983089 LCH983078:LCI983089 LMD983078:LME983089 LVZ983078:LWA983089 MFV983078:MFW983089 MPR983078:MPS983089 MZN983078:MZO983089 NJJ983078:NJK983089 NTF983078:NTG983089 ODB983078:ODC983089 OMX983078:OMY983089 OWT983078:OWU983089 PGP983078:PGQ983089 PQL983078:PQM983089 QAH983078:QAI983089 QKD983078:QKE983089 QTZ983078:QUA983089 RDV983078:RDW983089 RNR983078:RNS983089 RXN983078:RXO983089 SHJ983078:SHK983089 SRF983078:SRG983089 TBB983078:TBC983089 TKX983078:TKY983089 TUT983078:TUU983089 UEP983078:UEQ983089 UOL983078:UOM983089 UYH983078:UYI983089 VID983078:VIE983089 VRZ983078:VSA983089 WBV983078:WBW983089 WLR983078:WLS983089 WVN983078:WVO983089 C31:D31 IX31:IY31 ST31:SU31 ACP31:ACQ31 AML31:AMM31 AWH31:AWI31 BGD31:BGE31 BPZ31:BQA31 BZV31:BZW31 CJR31:CJS31 CTN31:CTO31 DDJ31:DDK31 DNF31:DNG31 DXB31:DXC31 EGX31:EGY31 EQT31:EQU31 FAP31:FAQ31 FKL31:FKM31 FUH31:FUI31 GED31:GEE31 GNZ31:GOA31 GXV31:GXW31 HHR31:HHS31 HRN31:HRO31 IBJ31:IBK31 ILF31:ILG31 IVB31:IVC31 JEX31:JEY31 JOT31:JOU31 JYP31:JYQ31 KIL31:KIM31 KSH31:KSI31 LCD31:LCE31 LLZ31:LMA31 LVV31:LVW31 MFR31:MFS31 MPN31:MPO31 MZJ31:MZK31 NJF31:NJG31 NTB31:NTC31 OCX31:OCY31 OMT31:OMU31 OWP31:OWQ31 PGL31:PGM31 PQH31:PQI31 QAD31:QAE31 QJZ31:QKA31 QTV31:QTW31 RDR31:RDS31 RNN31:RNO31 RXJ31:RXK31 SHF31:SHG31 SRB31:SRC31 TAX31:TAY31 TKT31:TKU31 TUP31:TUQ31 UEL31:UEM31 UOH31:UOI31 UYD31:UYE31 VHZ31:VIA31 VRV31:VRW31 WBR31:WBS31 WLN31:WLO31 WVJ31:WVK31 C65567:D65567 IX65567:IY65567 ST65567:SU65567 ACP65567:ACQ65567 AML65567:AMM65567 AWH65567:AWI65567 BGD65567:BGE65567 BPZ65567:BQA65567 BZV65567:BZW65567 CJR65567:CJS65567 CTN65567:CTO65567 DDJ65567:DDK65567 DNF65567:DNG65567 DXB65567:DXC65567 EGX65567:EGY65567 EQT65567:EQU65567 FAP65567:FAQ65567 FKL65567:FKM65567 FUH65567:FUI65567 GED65567:GEE65567 GNZ65567:GOA65567 GXV65567:GXW65567 HHR65567:HHS65567 HRN65567:HRO65567 IBJ65567:IBK65567 ILF65567:ILG65567 IVB65567:IVC65567 JEX65567:JEY65567 JOT65567:JOU65567 JYP65567:JYQ65567 KIL65567:KIM65567 KSH65567:KSI65567 LCD65567:LCE65567 LLZ65567:LMA65567 LVV65567:LVW65567 MFR65567:MFS65567 MPN65567:MPO65567 MZJ65567:MZK65567 NJF65567:NJG65567 NTB65567:NTC65567 OCX65567:OCY65567 OMT65567:OMU65567 OWP65567:OWQ65567 PGL65567:PGM65567 PQH65567:PQI65567 QAD65567:QAE65567 QJZ65567:QKA65567 QTV65567:QTW65567 RDR65567:RDS65567 RNN65567:RNO65567 RXJ65567:RXK65567 SHF65567:SHG65567 SRB65567:SRC65567 TAX65567:TAY65567 TKT65567:TKU65567 TUP65567:TUQ65567 UEL65567:UEM65567 UOH65567:UOI65567 UYD65567:UYE65567 VHZ65567:VIA65567 VRV65567:VRW65567 WBR65567:WBS65567 WLN65567:WLO65567 WVJ65567:WVK65567 C131103:D131103 IX131103:IY131103 ST131103:SU131103 ACP131103:ACQ131103 AML131103:AMM131103 AWH131103:AWI131103 BGD131103:BGE131103 BPZ131103:BQA131103 BZV131103:BZW131103 CJR131103:CJS131103 CTN131103:CTO131103 DDJ131103:DDK131103 DNF131103:DNG131103 DXB131103:DXC131103 EGX131103:EGY131103 EQT131103:EQU131103 FAP131103:FAQ131103 FKL131103:FKM131103 FUH131103:FUI131103 GED131103:GEE131103 GNZ131103:GOA131103 GXV131103:GXW131103 HHR131103:HHS131103 HRN131103:HRO131103 IBJ131103:IBK131103 ILF131103:ILG131103 IVB131103:IVC131103 JEX131103:JEY131103 JOT131103:JOU131103 JYP131103:JYQ131103 KIL131103:KIM131103 KSH131103:KSI131103 LCD131103:LCE131103 LLZ131103:LMA131103 LVV131103:LVW131103 MFR131103:MFS131103 MPN131103:MPO131103 MZJ131103:MZK131103 NJF131103:NJG131103 NTB131103:NTC131103 OCX131103:OCY131103 OMT131103:OMU131103 OWP131103:OWQ131103 PGL131103:PGM131103 PQH131103:PQI131103 QAD131103:QAE131103 QJZ131103:QKA131103 QTV131103:QTW131103 RDR131103:RDS131103 RNN131103:RNO131103 RXJ131103:RXK131103 SHF131103:SHG131103 SRB131103:SRC131103 TAX131103:TAY131103 TKT131103:TKU131103 TUP131103:TUQ131103 UEL131103:UEM131103 UOH131103:UOI131103 UYD131103:UYE131103 VHZ131103:VIA131103 VRV131103:VRW131103 WBR131103:WBS131103 WLN131103:WLO131103 WVJ131103:WVK131103 C196639:D196639 IX196639:IY196639 ST196639:SU196639 ACP196639:ACQ196639 AML196639:AMM196639 AWH196639:AWI196639 BGD196639:BGE196639 BPZ196639:BQA196639 BZV196639:BZW196639 CJR196639:CJS196639 CTN196639:CTO196639 DDJ196639:DDK196639 DNF196639:DNG196639 DXB196639:DXC196639 EGX196639:EGY196639 EQT196639:EQU196639 FAP196639:FAQ196639 FKL196639:FKM196639 FUH196639:FUI196639 GED196639:GEE196639 GNZ196639:GOA196639 GXV196639:GXW196639 HHR196639:HHS196639 HRN196639:HRO196639 IBJ196639:IBK196639 ILF196639:ILG196639 IVB196639:IVC196639 JEX196639:JEY196639 JOT196639:JOU196639 JYP196639:JYQ196639 KIL196639:KIM196639 KSH196639:KSI196639 LCD196639:LCE196639 LLZ196639:LMA196639 LVV196639:LVW196639 MFR196639:MFS196639 MPN196639:MPO196639 MZJ196639:MZK196639 NJF196639:NJG196639 NTB196639:NTC196639 OCX196639:OCY196639 OMT196639:OMU196639 OWP196639:OWQ196639 PGL196639:PGM196639 PQH196639:PQI196639 QAD196639:QAE196639 QJZ196639:QKA196639 QTV196639:QTW196639 RDR196639:RDS196639 RNN196639:RNO196639 RXJ196639:RXK196639 SHF196639:SHG196639 SRB196639:SRC196639 TAX196639:TAY196639 TKT196639:TKU196639 TUP196639:TUQ196639 UEL196639:UEM196639 UOH196639:UOI196639 UYD196639:UYE196639 VHZ196639:VIA196639 VRV196639:VRW196639 WBR196639:WBS196639 WLN196639:WLO196639 WVJ196639:WVK196639 C262175:D262175 IX262175:IY262175 ST262175:SU262175 ACP262175:ACQ262175 AML262175:AMM262175 AWH262175:AWI262175 BGD262175:BGE262175 BPZ262175:BQA262175 BZV262175:BZW262175 CJR262175:CJS262175 CTN262175:CTO262175 DDJ262175:DDK262175 DNF262175:DNG262175 DXB262175:DXC262175 EGX262175:EGY262175 EQT262175:EQU262175 FAP262175:FAQ262175 FKL262175:FKM262175 FUH262175:FUI262175 GED262175:GEE262175 GNZ262175:GOA262175 GXV262175:GXW262175 HHR262175:HHS262175 HRN262175:HRO262175 IBJ262175:IBK262175 ILF262175:ILG262175 IVB262175:IVC262175 JEX262175:JEY262175 JOT262175:JOU262175 JYP262175:JYQ262175 KIL262175:KIM262175 KSH262175:KSI262175 LCD262175:LCE262175 LLZ262175:LMA262175 LVV262175:LVW262175 MFR262175:MFS262175 MPN262175:MPO262175 MZJ262175:MZK262175 NJF262175:NJG262175 NTB262175:NTC262175 OCX262175:OCY262175 OMT262175:OMU262175 OWP262175:OWQ262175 PGL262175:PGM262175 PQH262175:PQI262175 QAD262175:QAE262175 QJZ262175:QKA262175 QTV262175:QTW262175 RDR262175:RDS262175 RNN262175:RNO262175 RXJ262175:RXK262175 SHF262175:SHG262175 SRB262175:SRC262175 TAX262175:TAY262175 TKT262175:TKU262175 TUP262175:TUQ262175 UEL262175:UEM262175 UOH262175:UOI262175 UYD262175:UYE262175 VHZ262175:VIA262175 VRV262175:VRW262175 WBR262175:WBS262175 WLN262175:WLO262175 WVJ262175:WVK262175 C327711:D327711 IX327711:IY327711 ST327711:SU327711 ACP327711:ACQ327711 AML327711:AMM327711 AWH327711:AWI327711 BGD327711:BGE327711 BPZ327711:BQA327711 BZV327711:BZW327711 CJR327711:CJS327711 CTN327711:CTO327711 DDJ327711:DDK327711 DNF327711:DNG327711 DXB327711:DXC327711 EGX327711:EGY327711 EQT327711:EQU327711 FAP327711:FAQ327711 FKL327711:FKM327711 FUH327711:FUI327711 GED327711:GEE327711 GNZ327711:GOA327711 GXV327711:GXW327711 HHR327711:HHS327711 HRN327711:HRO327711 IBJ327711:IBK327711 ILF327711:ILG327711 IVB327711:IVC327711 JEX327711:JEY327711 JOT327711:JOU327711 JYP327711:JYQ327711 KIL327711:KIM327711 KSH327711:KSI327711 LCD327711:LCE327711 LLZ327711:LMA327711 LVV327711:LVW327711 MFR327711:MFS327711 MPN327711:MPO327711 MZJ327711:MZK327711 NJF327711:NJG327711 NTB327711:NTC327711 OCX327711:OCY327711 OMT327711:OMU327711 OWP327711:OWQ327711 PGL327711:PGM327711 PQH327711:PQI327711 QAD327711:QAE327711 QJZ327711:QKA327711 QTV327711:QTW327711 RDR327711:RDS327711 RNN327711:RNO327711 RXJ327711:RXK327711 SHF327711:SHG327711 SRB327711:SRC327711 TAX327711:TAY327711 TKT327711:TKU327711 TUP327711:TUQ327711 UEL327711:UEM327711 UOH327711:UOI327711 UYD327711:UYE327711 VHZ327711:VIA327711 VRV327711:VRW327711 WBR327711:WBS327711 WLN327711:WLO327711 WVJ327711:WVK327711 C393247:D393247 IX393247:IY393247 ST393247:SU393247 ACP393247:ACQ393247 AML393247:AMM393247 AWH393247:AWI393247 BGD393247:BGE393247 BPZ393247:BQA393247 BZV393247:BZW393247 CJR393247:CJS393247 CTN393247:CTO393247 DDJ393247:DDK393247 DNF393247:DNG393247 DXB393247:DXC393247 EGX393247:EGY393247 EQT393247:EQU393247 FAP393247:FAQ393247 FKL393247:FKM393247 FUH393247:FUI393247 GED393247:GEE393247 GNZ393247:GOA393247 GXV393247:GXW393247 HHR393247:HHS393247 HRN393247:HRO393247 IBJ393247:IBK393247 ILF393247:ILG393247 IVB393247:IVC393247 JEX393247:JEY393247 JOT393247:JOU393247 JYP393247:JYQ393247 KIL393247:KIM393247 KSH393247:KSI393247 LCD393247:LCE393247 LLZ393247:LMA393247 LVV393247:LVW393247 MFR393247:MFS393247 MPN393247:MPO393247 MZJ393247:MZK393247 NJF393247:NJG393247 NTB393247:NTC393247 OCX393247:OCY393247 OMT393247:OMU393247 OWP393247:OWQ393247 PGL393247:PGM393247 PQH393247:PQI393247 QAD393247:QAE393247 QJZ393247:QKA393247 QTV393247:QTW393247 RDR393247:RDS393247 RNN393247:RNO393247 RXJ393247:RXK393247 SHF393247:SHG393247 SRB393247:SRC393247 TAX393247:TAY393247 TKT393247:TKU393247 TUP393247:TUQ393247 UEL393247:UEM393247 UOH393247:UOI393247 UYD393247:UYE393247 VHZ393247:VIA393247 VRV393247:VRW393247 WBR393247:WBS393247 WLN393247:WLO393247 WVJ393247:WVK393247 C458783:D458783 IX458783:IY458783 ST458783:SU458783 ACP458783:ACQ458783 AML458783:AMM458783 AWH458783:AWI458783 BGD458783:BGE458783 BPZ458783:BQA458783 BZV458783:BZW458783 CJR458783:CJS458783 CTN458783:CTO458783 DDJ458783:DDK458783 DNF458783:DNG458783 DXB458783:DXC458783 EGX458783:EGY458783 EQT458783:EQU458783 FAP458783:FAQ458783 FKL458783:FKM458783 FUH458783:FUI458783 GED458783:GEE458783 GNZ458783:GOA458783 GXV458783:GXW458783 HHR458783:HHS458783 HRN458783:HRO458783 IBJ458783:IBK458783 ILF458783:ILG458783 IVB458783:IVC458783 JEX458783:JEY458783 JOT458783:JOU458783 JYP458783:JYQ458783 KIL458783:KIM458783 KSH458783:KSI458783 LCD458783:LCE458783 LLZ458783:LMA458783 LVV458783:LVW458783 MFR458783:MFS458783 MPN458783:MPO458783 MZJ458783:MZK458783 NJF458783:NJG458783 NTB458783:NTC458783 OCX458783:OCY458783 OMT458783:OMU458783 OWP458783:OWQ458783 PGL458783:PGM458783 PQH458783:PQI458783 QAD458783:QAE458783 QJZ458783:QKA458783 QTV458783:QTW458783 RDR458783:RDS458783 RNN458783:RNO458783 RXJ458783:RXK458783 SHF458783:SHG458783 SRB458783:SRC458783 TAX458783:TAY458783 TKT458783:TKU458783 TUP458783:TUQ458783 UEL458783:UEM458783 UOH458783:UOI458783 UYD458783:UYE458783 VHZ458783:VIA458783 VRV458783:VRW458783 WBR458783:WBS458783 WLN458783:WLO458783 WVJ458783:WVK458783 C524319:D524319 IX524319:IY524319 ST524319:SU524319 ACP524319:ACQ524319 AML524319:AMM524319 AWH524319:AWI524319 BGD524319:BGE524319 BPZ524319:BQA524319 BZV524319:BZW524319 CJR524319:CJS524319 CTN524319:CTO524319 DDJ524319:DDK524319 DNF524319:DNG524319 DXB524319:DXC524319 EGX524319:EGY524319 EQT524319:EQU524319 FAP524319:FAQ524319 FKL524319:FKM524319 FUH524319:FUI524319 GED524319:GEE524319 GNZ524319:GOA524319 GXV524319:GXW524319 HHR524319:HHS524319 HRN524319:HRO524319 IBJ524319:IBK524319 ILF524319:ILG524319 IVB524319:IVC524319 JEX524319:JEY524319 JOT524319:JOU524319 JYP524319:JYQ524319 KIL524319:KIM524319 KSH524319:KSI524319 LCD524319:LCE524319 LLZ524319:LMA524319 LVV524319:LVW524319 MFR524319:MFS524319 MPN524319:MPO524319 MZJ524319:MZK524319 NJF524319:NJG524319 NTB524319:NTC524319 OCX524319:OCY524319 OMT524319:OMU524319 OWP524319:OWQ524319 PGL524319:PGM524319 PQH524319:PQI524319 QAD524319:QAE524319 QJZ524319:QKA524319 QTV524319:QTW524319 RDR524319:RDS524319 RNN524319:RNO524319 RXJ524319:RXK524319 SHF524319:SHG524319 SRB524319:SRC524319 TAX524319:TAY524319 TKT524319:TKU524319 TUP524319:TUQ524319 UEL524319:UEM524319 UOH524319:UOI524319 UYD524319:UYE524319 VHZ524319:VIA524319 VRV524319:VRW524319 WBR524319:WBS524319 WLN524319:WLO524319 WVJ524319:WVK524319 C589855:D589855 IX589855:IY589855 ST589855:SU589855 ACP589855:ACQ589855 AML589855:AMM589855 AWH589855:AWI589855 BGD589855:BGE589855 BPZ589855:BQA589855 BZV589855:BZW589855 CJR589855:CJS589855 CTN589855:CTO589855 DDJ589855:DDK589855 DNF589855:DNG589855 DXB589855:DXC589855 EGX589855:EGY589855 EQT589855:EQU589855 FAP589855:FAQ589855 FKL589855:FKM589855 FUH589855:FUI589855 GED589855:GEE589855 GNZ589855:GOA589855 GXV589855:GXW589855 HHR589855:HHS589855 HRN589855:HRO589855 IBJ589855:IBK589855 ILF589855:ILG589855 IVB589855:IVC589855 JEX589855:JEY589855 JOT589855:JOU589855 JYP589855:JYQ589855 KIL589855:KIM589855 KSH589855:KSI589855 LCD589855:LCE589855 LLZ589855:LMA589855 LVV589855:LVW589855 MFR589855:MFS589855 MPN589855:MPO589855 MZJ589855:MZK589855 NJF589855:NJG589855 NTB589855:NTC589855 OCX589855:OCY589855 OMT589855:OMU589855 OWP589855:OWQ589855 PGL589855:PGM589855 PQH589855:PQI589855 QAD589855:QAE589855 QJZ589855:QKA589855 QTV589855:QTW589855 RDR589855:RDS589855 RNN589855:RNO589855 RXJ589855:RXK589855 SHF589855:SHG589855 SRB589855:SRC589855 TAX589855:TAY589855 TKT589855:TKU589855 TUP589855:TUQ589855 UEL589855:UEM589855 UOH589855:UOI589855 UYD589855:UYE589855 VHZ589855:VIA589855 VRV589855:VRW589855 WBR589855:WBS589855 WLN589855:WLO589855 WVJ589855:WVK589855 C655391:D655391 IX655391:IY655391 ST655391:SU655391 ACP655391:ACQ655391 AML655391:AMM655391 AWH655391:AWI655391 BGD655391:BGE655391 BPZ655391:BQA655391 BZV655391:BZW655391 CJR655391:CJS655391 CTN655391:CTO655391 DDJ655391:DDK655391 DNF655391:DNG655391 DXB655391:DXC655391 EGX655391:EGY655391 EQT655391:EQU655391 FAP655391:FAQ655391 FKL655391:FKM655391 FUH655391:FUI655391 GED655391:GEE655391 GNZ655391:GOA655391 GXV655391:GXW655391 HHR655391:HHS655391 HRN655391:HRO655391 IBJ655391:IBK655391 ILF655391:ILG655391 IVB655391:IVC655391 JEX655391:JEY655391 JOT655391:JOU655391 JYP655391:JYQ655391 KIL655391:KIM655391 KSH655391:KSI655391 LCD655391:LCE655391 LLZ655391:LMA655391 LVV655391:LVW655391 MFR655391:MFS655391 MPN655391:MPO655391 MZJ655391:MZK655391 NJF655391:NJG655391 NTB655391:NTC655391 OCX655391:OCY655391 OMT655391:OMU655391 OWP655391:OWQ655391 PGL655391:PGM655391 PQH655391:PQI655391 QAD655391:QAE655391 QJZ655391:QKA655391 QTV655391:QTW655391 RDR655391:RDS655391 RNN655391:RNO655391 RXJ655391:RXK655391 SHF655391:SHG655391 SRB655391:SRC655391 TAX655391:TAY655391 TKT655391:TKU655391 TUP655391:TUQ655391 UEL655391:UEM655391 UOH655391:UOI655391 UYD655391:UYE655391 VHZ655391:VIA655391 VRV655391:VRW655391 WBR655391:WBS655391 WLN655391:WLO655391 WVJ655391:WVK655391 C720927:D720927 IX720927:IY720927 ST720927:SU720927 ACP720927:ACQ720927 AML720927:AMM720927 AWH720927:AWI720927 BGD720927:BGE720927 BPZ720927:BQA720927 BZV720927:BZW720927 CJR720927:CJS720927 CTN720927:CTO720927 DDJ720927:DDK720927 DNF720927:DNG720927 DXB720927:DXC720927 EGX720927:EGY720927 EQT720927:EQU720927 FAP720927:FAQ720927 FKL720927:FKM720927 FUH720927:FUI720927 GED720927:GEE720927 GNZ720927:GOA720927 GXV720927:GXW720927 HHR720927:HHS720927 HRN720927:HRO720927 IBJ720927:IBK720927 ILF720927:ILG720927 IVB720927:IVC720927 JEX720927:JEY720927 JOT720927:JOU720927 JYP720927:JYQ720927 KIL720927:KIM720927 KSH720927:KSI720927 LCD720927:LCE720927 LLZ720927:LMA720927 LVV720927:LVW720927 MFR720927:MFS720927 MPN720927:MPO720927 MZJ720927:MZK720927 NJF720927:NJG720927 NTB720927:NTC720927 OCX720927:OCY720927 OMT720927:OMU720927 OWP720927:OWQ720927 PGL720927:PGM720927 PQH720927:PQI720927 QAD720927:QAE720927 QJZ720927:QKA720927 QTV720927:QTW720927 RDR720927:RDS720927 RNN720927:RNO720927 RXJ720927:RXK720927 SHF720927:SHG720927 SRB720927:SRC720927 TAX720927:TAY720927 TKT720927:TKU720927 TUP720927:TUQ720927 UEL720927:UEM720927 UOH720927:UOI720927 UYD720927:UYE720927 VHZ720927:VIA720927 VRV720927:VRW720927 WBR720927:WBS720927 WLN720927:WLO720927 WVJ720927:WVK720927 C786463:D786463 IX786463:IY786463 ST786463:SU786463 ACP786463:ACQ786463 AML786463:AMM786463 AWH786463:AWI786463 BGD786463:BGE786463 BPZ786463:BQA786463 BZV786463:BZW786463 CJR786463:CJS786463 CTN786463:CTO786463 DDJ786463:DDK786463 DNF786463:DNG786463 DXB786463:DXC786463 EGX786463:EGY786463 EQT786463:EQU786463 FAP786463:FAQ786463 FKL786463:FKM786463 FUH786463:FUI786463 GED786463:GEE786463 GNZ786463:GOA786463 GXV786463:GXW786463 HHR786463:HHS786463 HRN786463:HRO786463 IBJ786463:IBK786463 ILF786463:ILG786463 IVB786463:IVC786463 JEX786463:JEY786463 JOT786463:JOU786463 JYP786463:JYQ786463 KIL786463:KIM786463 KSH786463:KSI786463 LCD786463:LCE786463 LLZ786463:LMA786463 LVV786463:LVW786463 MFR786463:MFS786463 MPN786463:MPO786463 MZJ786463:MZK786463 NJF786463:NJG786463 NTB786463:NTC786463 OCX786463:OCY786463 OMT786463:OMU786463 OWP786463:OWQ786463 PGL786463:PGM786463 PQH786463:PQI786463 QAD786463:QAE786463 QJZ786463:QKA786463 QTV786463:QTW786463 RDR786463:RDS786463 RNN786463:RNO786463 RXJ786463:RXK786463 SHF786463:SHG786463 SRB786463:SRC786463 TAX786463:TAY786463 TKT786463:TKU786463 TUP786463:TUQ786463 UEL786463:UEM786463 UOH786463:UOI786463 UYD786463:UYE786463 VHZ786463:VIA786463 VRV786463:VRW786463 WBR786463:WBS786463 WLN786463:WLO786463 WVJ786463:WVK786463 C851999:D851999 IX851999:IY851999 ST851999:SU851999 ACP851999:ACQ851999 AML851999:AMM851999 AWH851999:AWI851999 BGD851999:BGE851999 BPZ851999:BQA851999 BZV851999:BZW851999 CJR851999:CJS851999 CTN851999:CTO851999 DDJ851999:DDK851999 DNF851999:DNG851999 DXB851999:DXC851999 EGX851999:EGY851999 EQT851999:EQU851999 FAP851999:FAQ851999 FKL851999:FKM851999 FUH851999:FUI851999 GED851999:GEE851999 GNZ851999:GOA851999 GXV851999:GXW851999 HHR851999:HHS851999 HRN851999:HRO851999 IBJ851999:IBK851999 ILF851999:ILG851999 IVB851999:IVC851999 JEX851999:JEY851999 JOT851999:JOU851999 JYP851999:JYQ851999 KIL851999:KIM851999 KSH851999:KSI851999 LCD851999:LCE851999 LLZ851999:LMA851999 LVV851999:LVW851999 MFR851999:MFS851999 MPN851999:MPO851999 MZJ851999:MZK851999 NJF851999:NJG851999 NTB851999:NTC851999 OCX851999:OCY851999 OMT851999:OMU851999 OWP851999:OWQ851999 PGL851999:PGM851999 PQH851999:PQI851999 QAD851999:QAE851999 QJZ851999:QKA851999 QTV851999:QTW851999 RDR851999:RDS851999 RNN851999:RNO851999 RXJ851999:RXK851999 SHF851999:SHG851999 SRB851999:SRC851999 TAX851999:TAY851999 TKT851999:TKU851999 TUP851999:TUQ851999 UEL851999:UEM851999 UOH851999:UOI851999 UYD851999:UYE851999 VHZ851999:VIA851999 VRV851999:VRW851999 WBR851999:WBS851999 WLN851999:WLO851999 WVJ851999:WVK851999 C917535:D917535 IX917535:IY917535 ST917535:SU917535 ACP917535:ACQ917535 AML917535:AMM917535 AWH917535:AWI917535 BGD917535:BGE917535 BPZ917535:BQA917535 BZV917535:BZW917535 CJR917535:CJS917535 CTN917535:CTO917535 DDJ917535:DDK917535 DNF917535:DNG917535 DXB917535:DXC917535 EGX917535:EGY917535 EQT917535:EQU917535 FAP917535:FAQ917535 FKL917535:FKM917535 FUH917535:FUI917535 GED917535:GEE917535 GNZ917535:GOA917535 GXV917535:GXW917535 HHR917535:HHS917535 HRN917535:HRO917535 IBJ917535:IBK917535 ILF917535:ILG917535 IVB917535:IVC917535 JEX917535:JEY917535 JOT917535:JOU917535 JYP917535:JYQ917535 KIL917535:KIM917535 KSH917535:KSI917535 LCD917535:LCE917535 LLZ917535:LMA917535 LVV917535:LVW917535 MFR917535:MFS917535 MPN917535:MPO917535 MZJ917535:MZK917535 NJF917535:NJG917535 NTB917535:NTC917535 OCX917535:OCY917535 OMT917535:OMU917535 OWP917535:OWQ917535 PGL917535:PGM917535 PQH917535:PQI917535 QAD917535:QAE917535 QJZ917535:QKA917535 QTV917535:QTW917535 RDR917535:RDS917535 RNN917535:RNO917535 RXJ917535:RXK917535 SHF917535:SHG917535 SRB917535:SRC917535 TAX917535:TAY917535 TKT917535:TKU917535 TUP917535:TUQ917535 UEL917535:UEM917535 UOH917535:UOI917535 UYD917535:UYE917535 VHZ917535:VIA917535 VRV917535:VRW917535 WBR917535:WBS917535 WLN917535:WLO917535 WVJ917535:WVK917535 C983071:D983071 IX983071:IY983071 ST983071:SU983071 ACP983071:ACQ983071 AML983071:AMM983071 AWH983071:AWI983071 BGD983071:BGE983071 BPZ983071:BQA983071 BZV983071:BZW983071 CJR983071:CJS983071 CTN983071:CTO983071 DDJ983071:DDK983071 DNF983071:DNG983071 DXB983071:DXC983071 EGX983071:EGY983071 EQT983071:EQU983071 FAP983071:FAQ983071 FKL983071:FKM983071 FUH983071:FUI983071 GED983071:GEE983071 GNZ983071:GOA983071 GXV983071:GXW983071 HHR983071:HHS983071 HRN983071:HRO983071 IBJ983071:IBK983071 ILF983071:ILG983071 IVB983071:IVC983071 JEX983071:JEY983071 JOT983071:JOU983071 JYP983071:JYQ983071 KIL983071:KIM983071 KSH983071:KSI983071 LCD983071:LCE983071 LLZ983071:LMA983071 LVV983071:LVW983071 MFR983071:MFS983071 MPN983071:MPO983071 MZJ983071:MZK983071 NJF983071:NJG983071 NTB983071:NTC983071 OCX983071:OCY983071 OMT983071:OMU983071 OWP983071:OWQ983071 PGL983071:PGM983071 PQH983071:PQI983071 QAD983071:QAE983071 QJZ983071:QKA983071 QTV983071:QTW983071 RDR983071:RDS983071 RNN983071:RNO983071 RXJ983071:RXK983071 SHF983071:SHG983071 SRB983071:SRC983071 TAX983071:TAY983071 TKT983071:TKU983071 TUP983071:TUQ983071 UEL983071:UEM983071 UOH983071:UOI983071 UYD983071:UYE983071 VHZ983071:VIA983071 VRV983071:VRW983071 WBR983071:WBS983071 WLN983071:WLO983071 WVJ983071:WVK983071 U12:U23 Y12:Z23 W12:W23</xm:sqref>
        </x14:dataValidation>
        <x14:dataValidation imeMode="hiragana" allowBlank="1" showInputMessage="1" showErrorMessage="1">
          <xm:sqref>D12:D23 IY12:IY23 SU12:SU23 ACQ12:ACQ23 AMM12:AMM23 AWI12:AWI23 BGE12:BGE23 BQA12:BQA23 BZW12:BZW23 CJS12:CJS23 CTO12:CTO23 DDK12:DDK23 DNG12:DNG23 DXC12:DXC23 EGY12:EGY23 EQU12:EQU23 FAQ12:FAQ23 FKM12:FKM23 FUI12:FUI23 GEE12:GEE23 GOA12:GOA23 GXW12:GXW23 HHS12:HHS23 HRO12:HRO23 IBK12:IBK23 ILG12:ILG23 IVC12:IVC23 JEY12:JEY23 JOU12:JOU23 JYQ12:JYQ23 KIM12:KIM23 KSI12:KSI23 LCE12:LCE23 LMA12:LMA23 LVW12:LVW23 MFS12:MFS23 MPO12:MPO23 MZK12:MZK23 NJG12:NJG23 NTC12:NTC23 OCY12:OCY23 OMU12:OMU23 OWQ12:OWQ23 PGM12:PGM23 PQI12:PQI23 QAE12:QAE23 QKA12:QKA23 QTW12:QTW23 RDS12:RDS23 RNO12:RNO23 RXK12:RXK23 SHG12:SHG23 SRC12:SRC23 TAY12:TAY23 TKU12:TKU23 TUQ12:TUQ23 UEM12:UEM23 UOI12:UOI23 UYE12:UYE23 VIA12:VIA23 VRW12:VRW23 WBS12:WBS23 WLO12:WLO23 WVK12:WVK23 D65548:D65559 IY65548:IY65559 SU65548:SU65559 ACQ65548:ACQ65559 AMM65548:AMM65559 AWI65548:AWI65559 BGE65548:BGE65559 BQA65548:BQA65559 BZW65548:BZW65559 CJS65548:CJS65559 CTO65548:CTO65559 DDK65548:DDK65559 DNG65548:DNG65559 DXC65548:DXC65559 EGY65548:EGY65559 EQU65548:EQU65559 FAQ65548:FAQ65559 FKM65548:FKM65559 FUI65548:FUI65559 GEE65548:GEE65559 GOA65548:GOA65559 GXW65548:GXW65559 HHS65548:HHS65559 HRO65548:HRO65559 IBK65548:IBK65559 ILG65548:ILG65559 IVC65548:IVC65559 JEY65548:JEY65559 JOU65548:JOU65559 JYQ65548:JYQ65559 KIM65548:KIM65559 KSI65548:KSI65559 LCE65548:LCE65559 LMA65548:LMA65559 LVW65548:LVW65559 MFS65548:MFS65559 MPO65548:MPO65559 MZK65548:MZK65559 NJG65548:NJG65559 NTC65548:NTC65559 OCY65548:OCY65559 OMU65548:OMU65559 OWQ65548:OWQ65559 PGM65548:PGM65559 PQI65548:PQI65559 QAE65548:QAE65559 QKA65548:QKA65559 QTW65548:QTW65559 RDS65548:RDS65559 RNO65548:RNO65559 RXK65548:RXK65559 SHG65548:SHG65559 SRC65548:SRC65559 TAY65548:TAY65559 TKU65548:TKU65559 TUQ65548:TUQ65559 UEM65548:UEM65559 UOI65548:UOI65559 UYE65548:UYE65559 VIA65548:VIA65559 VRW65548:VRW65559 WBS65548:WBS65559 WLO65548:WLO65559 WVK65548:WVK65559 D131084:D131095 IY131084:IY131095 SU131084:SU131095 ACQ131084:ACQ131095 AMM131084:AMM131095 AWI131084:AWI131095 BGE131084:BGE131095 BQA131084:BQA131095 BZW131084:BZW131095 CJS131084:CJS131095 CTO131084:CTO131095 DDK131084:DDK131095 DNG131084:DNG131095 DXC131084:DXC131095 EGY131084:EGY131095 EQU131084:EQU131095 FAQ131084:FAQ131095 FKM131084:FKM131095 FUI131084:FUI131095 GEE131084:GEE131095 GOA131084:GOA131095 GXW131084:GXW131095 HHS131084:HHS131095 HRO131084:HRO131095 IBK131084:IBK131095 ILG131084:ILG131095 IVC131084:IVC131095 JEY131084:JEY131095 JOU131084:JOU131095 JYQ131084:JYQ131095 KIM131084:KIM131095 KSI131084:KSI131095 LCE131084:LCE131095 LMA131084:LMA131095 LVW131084:LVW131095 MFS131084:MFS131095 MPO131084:MPO131095 MZK131084:MZK131095 NJG131084:NJG131095 NTC131084:NTC131095 OCY131084:OCY131095 OMU131084:OMU131095 OWQ131084:OWQ131095 PGM131084:PGM131095 PQI131084:PQI131095 QAE131084:QAE131095 QKA131084:QKA131095 QTW131084:QTW131095 RDS131084:RDS131095 RNO131084:RNO131095 RXK131084:RXK131095 SHG131084:SHG131095 SRC131084:SRC131095 TAY131084:TAY131095 TKU131084:TKU131095 TUQ131084:TUQ131095 UEM131084:UEM131095 UOI131084:UOI131095 UYE131084:UYE131095 VIA131084:VIA131095 VRW131084:VRW131095 WBS131084:WBS131095 WLO131084:WLO131095 WVK131084:WVK131095 D196620:D196631 IY196620:IY196631 SU196620:SU196631 ACQ196620:ACQ196631 AMM196620:AMM196631 AWI196620:AWI196631 BGE196620:BGE196631 BQA196620:BQA196631 BZW196620:BZW196631 CJS196620:CJS196631 CTO196620:CTO196631 DDK196620:DDK196631 DNG196620:DNG196631 DXC196620:DXC196631 EGY196620:EGY196631 EQU196620:EQU196631 FAQ196620:FAQ196631 FKM196620:FKM196631 FUI196620:FUI196631 GEE196620:GEE196631 GOA196620:GOA196631 GXW196620:GXW196631 HHS196620:HHS196631 HRO196620:HRO196631 IBK196620:IBK196631 ILG196620:ILG196631 IVC196620:IVC196631 JEY196620:JEY196631 JOU196620:JOU196631 JYQ196620:JYQ196631 KIM196620:KIM196631 KSI196620:KSI196631 LCE196620:LCE196631 LMA196620:LMA196631 LVW196620:LVW196631 MFS196620:MFS196631 MPO196620:MPO196631 MZK196620:MZK196631 NJG196620:NJG196631 NTC196620:NTC196631 OCY196620:OCY196631 OMU196620:OMU196631 OWQ196620:OWQ196631 PGM196620:PGM196631 PQI196620:PQI196631 QAE196620:QAE196631 QKA196620:QKA196631 QTW196620:QTW196631 RDS196620:RDS196631 RNO196620:RNO196631 RXK196620:RXK196631 SHG196620:SHG196631 SRC196620:SRC196631 TAY196620:TAY196631 TKU196620:TKU196631 TUQ196620:TUQ196631 UEM196620:UEM196631 UOI196620:UOI196631 UYE196620:UYE196631 VIA196620:VIA196631 VRW196620:VRW196631 WBS196620:WBS196631 WLO196620:WLO196631 WVK196620:WVK196631 D262156:D262167 IY262156:IY262167 SU262156:SU262167 ACQ262156:ACQ262167 AMM262156:AMM262167 AWI262156:AWI262167 BGE262156:BGE262167 BQA262156:BQA262167 BZW262156:BZW262167 CJS262156:CJS262167 CTO262156:CTO262167 DDK262156:DDK262167 DNG262156:DNG262167 DXC262156:DXC262167 EGY262156:EGY262167 EQU262156:EQU262167 FAQ262156:FAQ262167 FKM262156:FKM262167 FUI262156:FUI262167 GEE262156:GEE262167 GOA262156:GOA262167 GXW262156:GXW262167 HHS262156:HHS262167 HRO262156:HRO262167 IBK262156:IBK262167 ILG262156:ILG262167 IVC262156:IVC262167 JEY262156:JEY262167 JOU262156:JOU262167 JYQ262156:JYQ262167 KIM262156:KIM262167 KSI262156:KSI262167 LCE262156:LCE262167 LMA262156:LMA262167 LVW262156:LVW262167 MFS262156:MFS262167 MPO262156:MPO262167 MZK262156:MZK262167 NJG262156:NJG262167 NTC262156:NTC262167 OCY262156:OCY262167 OMU262156:OMU262167 OWQ262156:OWQ262167 PGM262156:PGM262167 PQI262156:PQI262167 QAE262156:QAE262167 QKA262156:QKA262167 QTW262156:QTW262167 RDS262156:RDS262167 RNO262156:RNO262167 RXK262156:RXK262167 SHG262156:SHG262167 SRC262156:SRC262167 TAY262156:TAY262167 TKU262156:TKU262167 TUQ262156:TUQ262167 UEM262156:UEM262167 UOI262156:UOI262167 UYE262156:UYE262167 VIA262156:VIA262167 VRW262156:VRW262167 WBS262156:WBS262167 WLO262156:WLO262167 WVK262156:WVK262167 D327692:D327703 IY327692:IY327703 SU327692:SU327703 ACQ327692:ACQ327703 AMM327692:AMM327703 AWI327692:AWI327703 BGE327692:BGE327703 BQA327692:BQA327703 BZW327692:BZW327703 CJS327692:CJS327703 CTO327692:CTO327703 DDK327692:DDK327703 DNG327692:DNG327703 DXC327692:DXC327703 EGY327692:EGY327703 EQU327692:EQU327703 FAQ327692:FAQ327703 FKM327692:FKM327703 FUI327692:FUI327703 GEE327692:GEE327703 GOA327692:GOA327703 GXW327692:GXW327703 HHS327692:HHS327703 HRO327692:HRO327703 IBK327692:IBK327703 ILG327692:ILG327703 IVC327692:IVC327703 JEY327692:JEY327703 JOU327692:JOU327703 JYQ327692:JYQ327703 KIM327692:KIM327703 KSI327692:KSI327703 LCE327692:LCE327703 LMA327692:LMA327703 LVW327692:LVW327703 MFS327692:MFS327703 MPO327692:MPO327703 MZK327692:MZK327703 NJG327692:NJG327703 NTC327692:NTC327703 OCY327692:OCY327703 OMU327692:OMU327703 OWQ327692:OWQ327703 PGM327692:PGM327703 PQI327692:PQI327703 QAE327692:QAE327703 QKA327692:QKA327703 QTW327692:QTW327703 RDS327692:RDS327703 RNO327692:RNO327703 RXK327692:RXK327703 SHG327692:SHG327703 SRC327692:SRC327703 TAY327692:TAY327703 TKU327692:TKU327703 TUQ327692:TUQ327703 UEM327692:UEM327703 UOI327692:UOI327703 UYE327692:UYE327703 VIA327692:VIA327703 VRW327692:VRW327703 WBS327692:WBS327703 WLO327692:WLO327703 WVK327692:WVK327703 D393228:D393239 IY393228:IY393239 SU393228:SU393239 ACQ393228:ACQ393239 AMM393228:AMM393239 AWI393228:AWI393239 BGE393228:BGE393239 BQA393228:BQA393239 BZW393228:BZW393239 CJS393228:CJS393239 CTO393228:CTO393239 DDK393228:DDK393239 DNG393228:DNG393239 DXC393228:DXC393239 EGY393228:EGY393239 EQU393228:EQU393239 FAQ393228:FAQ393239 FKM393228:FKM393239 FUI393228:FUI393239 GEE393228:GEE393239 GOA393228:GOA393239 GXW393228:GXW393239 HHS393228:HHS393239 HRO393228:HRO393239 IBK393228:IBK393239 ILG393228:ILG393239 IVC393228:IVC393239 JEY393228:JEY393239 JOU393228:JOU393239 JYQ393228:JYQ393239 KIM393228:KIM393239 KSI393228:KSI393239 LCE393228:LCE393239 LMA393228:LMA393239 LVW393228:LVW393239 MFS393228:MFS393239 MPO393228:MPO393239 MZK393228:MZK393239 NJG393228:NJG393239 NTC393228:NTC393239 OCY393228:OCY393239 OMU393228:OMU393239 OWQ393228:OWQ393239 PGM393228:PGM393239 PQI393228:PQI393239 QAE393228:QAE393239 QKA393228:QKA393239 QTW393228:QTW393239 RDS393228:RDS393239 RNO393228:RNO393239 RXK393228:RXK393239 SHG393228:SHG393239 SRC393228:SRC393239 TAY393228:TAY393239 TKU393228:TKU393239 TUQ393228:TUQ393239 UEM393228:UEM393239 UOI393228:UOI393239 UYE393228:UYE393239 VIA393228:VIA393239 VRW393228:VRW393239 WBS393228:WBS393239 WLO393228:WLO393239 WVK393228:WVK393239 D458764:D458775 IY458764:IY458775 SU458764:SU458775 ACQ458764:ACQ458775 AMM458764:AMM458775 AWI458764:AWI458775 BGE458764:BGE458775 BQA458764:BQA458775 BZW458764:BZW458775 CJS458764:CJS458775 CTO458764:CTO458775 DDK458764:DDK458775 DNG458764:DNG458775 DXC458764:DXC458775 EGY458764:EGY458775 EQU458764:EQU458775 FAQ458764:FAQ458775 FKM458764:FKM458775 FUI458764:FUI458775 GEE458764:GEE458775 GOA458764:GOA458775 GXW458764:GXW458775 HHS458764:HHS458775 HRO458764:HRO458775 IBK458764:IBK458775 ILG458764:ILG458775 IVC458764:IVC458775 JEY458764:JEY458775 JOU458764:JOU458775 JYQ458764:JYQ458775 KIM458764:KIM458775 KSI458764:KSI458775 LCE458764:LCE458775 LMA458764:LMA458775 LVW458764:LVW458775 MFS458764:MFS458775 MPO458764:MPO458775 MZK458764:MZK458775 NJG458764:NJG458775 NTC458764:NTC458775 OCY458764:OCY458775 OMU458764:OMU458775 OWQ458764:OWQ458775 PGM458764:PGM458775 PQI458764:PQI458775 QAE458764:QAE458775 QKA458764:QKA458775 QTW458764:QTW458775 RDS458764:RDS458775 RNO458764:RNO458775 RXK458764:RXK458775 SHG458764:SHG458775 SRC458764:SRC458775 TAY458764:TAY458775 TKU458764:TKU458775 TUQ458764:TUQ458775 UEM458764:UEM458775 UOI458764:UOI458775 UYE458764:UYE458775 VIA458764:VIA458775 VRW458764:VRW458775 WBS458764:WBS458775 WLO458764:WLO458775 WVK458764:WVK458775 D524300:D524311 IY524300:IY524311 SU524300:SU524311 ACQ524300:ACQ524311 AMM524300:AMM524311 AWI524300:AWI524311 BGE524300:BGE524311 BQA524300:BQA524311 BZW524300:BZW524311 CJS524300:CJS524311 CTO524300:CTO524311 DDK524300:DDK524311 DNG524300:DNG524311 DXC524300:DXC524311 EGY524300:EGY524311 EQU524300:EQU524311 FAQ524300:FAQ524311 FKM524300:FKM524311 FUI524300:FUI524311 GEE524300:GEE524311 GOA524300:GOA524311 GXW524300:GXW524311 HHS524300:HHS524311 HRO524300:HRO524311 IBK524300:IBK524311 ILG524300:ILG524311 IVC524300:IVC524311 JEY524300:JEY524311 JOU524300:JOU524311 JYQ524300:JYQ524311 KIM524300:KIM524311 KSI524300:KSI524311 LCE524300:LCE524311 LMA524300:LMA524311 LVW524300:LVW524311 MFS524300:MFS524311 MPO524300:MPO524311 MZK524300:MZK524311 NJG524300:NJG524311 NTC524300:NTC524311 OCY524300:OCY524311 OMU524300:OMU524311 OWQ524300:OWQ524311 PGM524300:PGM524311 PQI524300:PQI524311 QAE524300:QAE524311 QKA524300:QKA524311 QTW524300:QTW524311 RDS524300:RDS524311 RNO524300:RNO524311 RXK524300:RXK524311 SHG524300:SHG524311 SRC524300:SRC524311 TAY524300:TAY524311 TKU524300:TKU524311 TUQ524300:TUQ524311 UEM524300:UEM524311 UOI524300:UOI524311 UYE524300:UYE524311 VIA524300:VIA524311 VRW524300:VRW524311 WBS524300:WBS524311 WLO524300:WLO524311 WVK524300:WVK524311 D589836:D589847 IY589836:IY589847 SU589836:SU589847 ACQ589836:ACQ589847 AMM589836:AMM589847 AWI589836:AWI589847 BGE589836:BGE589847 BQA589836:BQA589847 BZW589836:BZW589847 CJS589836:CJS589847 CTO589836:CTO589847 DDK589836:DDK589847 DNG589836:DNG589847 DXC589836:DXC589847 EGY589836:EGY589847 EQU589836:EQU589847 FAQ589836:FAQ589847 FKM589836:FKM589847 FUI589836:FUI589847 GEE589836:GEE589847 GOA589836:GOA589847 GXW589836:GXW589847 HHS589836:HHS589847 HRO589836:HRO589847 IBK589836:IBK589847 ILG589836:ILG589847 IVC589836:IVC589847 JEY589836:JEY589847 JOU589836:JOU589847 JYQ589836:JYQ589847 KIM589836:KIM589847 KSI589836:KSI589847 LCE589836:LCE589847 LMA589836:LMA589847 LVW589836:LVW589847 MFS589836:MFS589847 MPO589836:MPO589847 MZK589836:MZK589847 NJG589836:NJG589847 NTC589836:NTC589847 OCY589836:OCY589847 OMU589836:OMU589847 OWQ589836:OWQ589847 PGM589836:PGM589847 PQI589836:PQI589847 QAE589836:QAE589847 QKA589836:QKA589847 QTW589836:QTW589847 RDS589836:RDS589847 RNO589836:RNO589847 RXK589836:RXK589847 SHG589836:SHG589847 SRC589836:SRC589847 TAY589836:TAY589847 TKU589836:TKU589847 TUQ589836:TUQ589847 UEM589836:UEM589847 UOI589836:UOI589847 UYE589836:UYE589847 VIA589836:VIA589847 VRW589836:VRW589847 WBS589836:WBS589847 WLO589836:WLO589847 WVK589836:WVK589847 D655372:D655383 IY655372:IY655383 SU655372:SU655383 ACQ655372:ACQ655383 AMM655372:AMM655383 AWI655372:AWI655383 BGE655372:BGE655383 BQA655372:BQA655383 BZW655372:BZW655383 CJS655372:CJS655383 CTO655372:CTO655383 DDK655372:DDK655383 DNG655372:DNG655383 DXC655372:DXC655383 EGY655372:EGY655383 EQU655372:EQU655383 FAQ655372:FAQ655383 FKM655372:FKM655383 FUI655372:FUI655383 GEE655372:GEE655383 GOA655372:GOA655383 GXW655372:GXW655383 HHS655372:HHS655383 HRO655372:HRO655383 IBK655372:IBK655383 ILG655372:ILG655383 IVC655372:IVC655383 JEY655372:JEY655383 JOU655372:JOU655383 JYQ655372:JYQ655383 KIM655372:KIM655383 KSI655372:KSI655383 LCE655372:LCE655383 LMA655372:LMA655383 LVW655372:LVW655383 MFS655372:MFS655383 MPO655372:MPO655383 MZK655372:MZK655383 NJG655372:NJG655383 NTC655372:NTC655383 OCY655372:OCY655383 OMU655372:OMU655383 OWQ655372:OWQ655383 PGM655372:PGM655383 PQI655372:PQI655383 QAE655372:QAE655383 QKA655372:QKA655383 QTW655372:QTW655383 RDS655372:RDS655383 RNO655372:RNO655383 RXK655372:RXK655383 SHG655372:SHG655383 SRC655372:SRC655383 TAY655372:TAY655383 TKU655372:TKU655383 TUQ655372:TUQ655383 UEM655372:UEM655383 UOI655372:UOI655383 UYE655372:UYE655383 VIA655372:VIA655383 VRW655372:VRW655383 WBS655372:WBS655383 WLO655372:WLO655383 WVK655372:WVK655383 D720908:D720919 IY720908:IY720919 SU720908:SU720919 ACQ720908:ACQ720919 AMM720908:AMM720919 AWI720908:AWI720919 BGE720908:BGE720919 BQA720908:BQA720919 BZW720908:BZW720919 CJS720908:CJS720919 CTO720908:CTO720919 DDK720908:DDK720919 DNG720908:DNG720919 DXC720908:DXC720919 EGY720908:EGY720919 EQU720908:EQU720919 FAQ720908:FAQ720919 FKM720908:FKM720919 FUI720908:FUI720919 GEE720908:GEE720919 GOA720908:GOA720919 GXW720908:GXW720919 HHS720908:HHS720919 HRO720908:HRO720919 IBK720908:IBK720919 ILG720908:ILG720919 IVC720908:IVC720919 JEY720908:JEY720919 JOU720908:JOU720919 JYQ720908:JYQ720919 KIM720908:KIM720919 KSI720908:KSI720919 LCE720908:LCE720919 LMA720908:LMA720919 LVW720908:LVW720919 MFS720908:MFS720919 MPO720908:MPO720919 MZK720908:MZK720919 NJG720908:NJG720919 NTC720908:NTC720919 OCY720908:OCY720919 OMU720908:OMU720919 OWQ720908:OWQ720919 PGM720908:PGM720919 PQI720908:PQI720919 QAE720908:QAE720919 QKA720908:QKA720919 QTW720908:QTW720919 RDS720908:RDS720919 RNO720908:RNO720919 RXK720908:RXK720919 SHG720908:SHG720919 SRC720908:SRC720919 TAY720908:TAY720919 TKU720908:TKU720919 TUQ720908:TUQ720919 UEM720908:UEM720919 UOI720908:UOI720919 UYE720908:UYE720919 VIA720908:VIA720919 VRW720908:VRW720919 WBS720908:WBS720919 WLO720908:WLO720919 WVK720908:WVK720919 D786444:D786455 IY786444:IY786455 SU786444:SU786455 ACQ786444:ACQ786455 AMM786444:AMM786455 AWI786444:AWI786455 BGE786444:BGE786455 BQA786444:BQA786455 BZW786444:BZW786455 CJS786444:CJS786455 CTO786444:CTO786455 DDK786444:DDK786455 DNG786444:DNG786455 DXC786444:DXC786455 EGY786444:EGY786455 EQU786444:EQU786455 FAQ786444:FAQ786455 FKM786444:FKM786455 FUI786444:FUI786455 GEE786444:GEE786455 GOA786444:GOA786455 GXW786444:GXW786455 HHS786444:HHS786455 HRO786444:HRO786455 IBK786444:IBK786455 ILG786444:ILG786455 IVC786444:IVC786455 JEY786444:JEY786455 JOU786444:JOU786455 JYQ786444:JYQ786455 KIM786444:KIM786455 KSI786444:KSI786455 LCE786444:LCE786455 LMA786444:LMA786455 LVW786444:LVW786455 MFS786444:MFS786455 MPO786444:MPO786455 MZK786444:MZK786455 NJG786444:NJG786455 NTC786444:NTC786455 OCY786444:OCY786455 OMU786444:OMU786455 OWQ786444:OWQ786455 PGM786444:PGM786455 PQI786444:PQI786455 QAE786444:QAE786455 QKA786444:QKA786455 QTW786444:QTW786455 RDS786444:RDS786455 RNO786444:RNO786455 RXK786444:RXK786455 SHG786444:SHG786455 SRC786444:SRC786455 TAY786444:TAY786455 TKU786444:TKU786455 TUQ786444:TUQ786455 UEM786444:UEM786455 UOI786444:UOI786455 UYE786444:UYE786455 VIA786444:VIA786455 VRW786444:VRW786455 WBS786444:WBS786455 WLO786444:WLO786455 WVK786444:WVK786455 D851980:D851991 IY851980:IY851991 SU851980:SU851991 ACQ851980:ACQ851991 AMM851980:AMM851991 AWI851980:AWI851991 BGE851980:BGE851991 BQA851980:BQA851991 BZW851980:BZW851991 CJS851980:CJS851991 CTO851980:CTO851991 DDK851980:DDK851991 DNG851980:DNG851991 DXC851980:DXC851991 EGY851980:EGY851991 EQU851980:EQU851991 FAQ851980:FAQ851991 FKM851980:FKM851991 FUI851980:FUI851991 GEE851980:GEE851991 GOA851980:GOA851991 GXW851980:GXW851991 HHS851980:HHS851991 HRO851980:HRO851991 IBK851980:IBK851991 ILG851980:ILG851991 IVC851980:IVC851991 JEY851980:JEY851991 JOU851980:JOU851991 JYQ851980:JYQ851991 KIM851980:KIM851991 KSI851980:KSI851991 LCE851980:LCE851991 LMA851980:LMA851991 LVW851980:LVW851991 MFS851980:MFS851991 MPO851980:MPO851991 MZK851980:MZK851991 NJG851980:NJG851991 NTC851980:NTC851991 OCY851980:OCY851991 OMU851980:OMU851991 OWQ851980:OWQ851991 PGM851980:PGM851991 PQI851980:PQI851991 QAE851980:QAE851991 QKA851980:QKA851991 QTW851980:QTW851991 RDS851980:RDS851991 RNO851980:RNO851991 RXK851980:RXK851991 SHG851980:SHG851991 SRC851980:SRC851991 TAY851980:TAY851991 TKU851980:TKU851991 TUQ851980:TUQ851991 UEM851980:UEM851991 UOI851980:UOI851991 UYE851980:UYE851991 VIA851980:VIA851991 VRW851980:VRW851991 WBS851980:WBS851991 WLO851980:WLO851991 WVK851980:WVK851991 D917516:D917527 IY917516:IY917527 SU917516:SU917527 ACQ917516:ACQ917527 AMM917516:AMM917527 AWI917516:AWI917527 BGE917516:BGE917527 BQA917516:BQA917527 BZW917516:BZW917527 CJS917516:CJS917527 CTO917516:CTO917527 DDK917516:DDK917527 DNG917516:DNG917527 DXC917516:DXC917527 EGY917516:EGY917527 EQU917516:EQU917527 FAQ917516:FAQ917527 FKM917516:FKM917527 FUI917516:FUI917527 GEE917516:GEE917527 GOA917516:GOA917527 GXW917516:GXW917527 HHS917516:HHS917527 HRO917516:HRO917527 IBK917516:IBK917527 ILG917516:ILG917527 IVC917516:IVC917527 JEY917516:JEY917527 JOU917516:JOU917527 JYQ917516:JYQ917527 KIM917516:KIM917527 KSI917516:KSI917527 LCE917516:LCE917527 LMA917516:LMA917527 LVW917516:LVW917527 MFS917516:MFS917527 MPO917516:MPO917527 MZK917516:MZK917527 NJG917516:NJG917527 NTC917516:NTC917527 OCY917516:OCY917527 OMU917516:OMU917527 OWQ917516:OWQ917527 PGM917516:PGM917527 PQI917516:PQI917527 QAE917516:QAE917527 QKA917516:QKA917527 QTW917516:QTW917527 RDS917516:RDS917527 RNO917516:RNO917527 RXK917516:RXK917527 SHG917516:SHG917527 SRC917516:SRC917527 TAY917516:TAY917527 TKU917516:TKU917527 TUQ917516:TUQ917527 UEM917516:UEM917527 UOI917516:UOI917527 UYE917516:UYE917527 VIA917516:VIA917527 VRW917516:VRW917527 WBS917516:WBS917527 WLO917516:WLO917527 WVK917516:WVK917527 D983052:D983063 IY983052:IY983063 SU983052:SU983063 ACQ983052:ACQ983063 AMM983052:AMM983063 AWI983052:AWI983063 BGE983052:BGE983063 BQA983052:BQA983063 BZW983052:BZW983063 CJS983052:CJS983063 CTO983052:CTO983063 DDK983052:DDK983063 DNG983052:DNG983063 DXC983052:DXC983063 EGY983052:EGY983063 EQU983052:EQU983063 FAQ983052:FAQ983063 FKM983052:FKM983063 FUI983052:FUI983063 GEE983052:GEE983063 GOA983052:GOA983063 GXW983052:GXW983063 HHS983052:HHS983063 HRO983052:HRO983063 IBK983052:IBK983063 ILG983052:ILG983063 IVC983052:IVC983063 JEY983052:JEY983063 JOU983052:JOU983063 JYQ983052:JYQ983063 KIM983052:KIM983063 KSI983052:KSI983063 LCE983052:LCE983063 LMA983052:LMA983063 LVW983052:LVW983063 MFS983052:MFS983063 MPO983052:MPO983063 MZK983052:MZK983063 NJG983052:NJG983063 NTC983052:NTC983063 OCY983052:OCY983063 OMU983052:OMU983063 OWQ983052:OWQ983063 PGM983052:PGM983063 PQI983052:PQI983063 QAE983052:QAE983063 QKA983052:QKA983063 QTW983052:QTW983063 RDS983052:RDS983063 RNO983052:RNO983063 RXK983052:RXK983063 SHG983052:SHG983063 SRC983052:SRC983063 TAY983052:TAY983063 TKU983052:TKU983063 TUQ983052:TUQ983063 UEM983052:UEM983063 UOI983052:UOI983063 UYE983052:UYE983063 VIA983052:VIA983063 VRW983052:VRW983063 WBS983052:WBS983063 WLO983052:WLO983063 WVK983052:WVK983063 F30:G30 JA30:JC30 SW30:SY30 ACS30:ACU30 AMO30:AMQ30 AWK30:AWM30 BGG30:BGI30 BQC30:BQE30 BZY30:CAA30 CJU30:CJW30 CTQ30:CTS30 DDM30:DDO30 DNI30:DNK30 DXE30:DXG30 EHA30:EHC30 EQW30:EQY30 FAS30:FAU30 FKO30:FKQ30 FUK30:FUM30 GEG30:GEI30 GOC30:GOE30 GXY30:GYA30 HHU30:HHW30 HRQ30:HRS30 IBM30:IBO30 ILI30:ILK30 IVE30:IVG30 JFA30:JFC30 JOW30:JOY30 JYS30:JYU30 KIO30:KIQ30 KSK30:KSM30 LCG30:LCI30 LMC30:LME30 LVY30:LWA30 MFU30:MFW30 MPQ30:MPS30 MZM30:MZO30 NJI30:NJK30 NTE30:NTG30 ODA30:ODC30 OMW30:OMY30 OWS30:OWU30 PGO30:PGQ30 PQK30:PQM30 QAG30:QAI30 QKC30:QKE30 QTY30:QUA30 RDU30:RDW30 RNQ30:RNS30 RXM30:RXO30 SHI30:SHK30 SRE30:SRG30 TBA30:TBC30 TKW30:TKY30 TUS30:TUU30 UEO30:UEQ30 UOK30:UOM30 UYG30:UYI30 VIC30:VIE30 VRY30:VSA30 WBU30:WBW30 WLQ30:WLS30 WVM30:WVO30 F65566:G65566 JA65566:JC65566 SW65566:SY65566 ACS65566:ACU65566 AMO65566:AMQ65566 AWK65566:AWM65566 BGG65566:BGI65566 BQC65566:BQE65566 BZY65566:CAA65566 CJU65566:CJW65566 CTQ65566:CTS65566 DDM65566:DDO65566 DNI65566:DNK65566 DXE65566:DXG65566 EHA65566:EHC65566 EQW65566:EQY65566 FAS65566:FAU65566 FKO65566:FKQ65566 FUK65566:FUM65566 GEG65566:GEI65566 GOC65566:GOE65566 GXY65566:GYA65566 HHU65566:HHW65566 HRQ65566:HRS65566 IBM65566:IBO65566 ILI65566:ILK65566 IVE65566:IVG65566 JFA65566:JFC65566 JOW65566:JOY65566 JYS65566:JYU65566 KIO65566:KIQ65566 KSK65566:KSM65566 LCG65566:LCI65566 LMC65566:LME65566 LVY65566:LWA65566 MFU65566:MFW65566 MPQ65566:MPS65566 MZM65566:MZO65566 NJI65566:NJK65566 NTE65566:NTG65566 ODA65566:ODC65566 OMW65566:OMY65566 OWS65566:OWU65566 PGO65566:PGQ65566 PQK65566:PQM65566 QAG65566:QAI65566 QKC65566:QKE65566 QTY65566:QUA65566 RDU65566:RDW65566 RNQ65566:RNS65566 RXM65566:RXO65566 SHI65566:SHK65566 SRE65566:SRG65566 TBA65566:TBC65566 TKW65566:TKY65566 TUS65566:TUU65566 UEO65566:UEQ65566 UOK65566:UOM65566 UYG65566:UYI65566 VIC65566:VIE65566 VRY65566:VSA65566 WBU65566:WBW65566 WLQ65566:WLS65566 WVM65566:WVO65566 F131102:G131102 JA131102:JC131102 SW131102:SY131102 ACS131102:ACU131102 AMO131102:AMQ131102 AWK131102:AWM131102 BGG131102:BGI131102 BQC131102:BQE131102 BZY131102:CAA131102 CJU131102:CJW131102 CTQ131102:CTS131102 DDM131102:DDO131102 DNI131102:DNK131102 DXE131102:DXG131102 EHA131102:EHC131102 EQW131102:EQY131102 FAS131102:FAU131102 FKO131102:FKQ131102 FUK131102:FUM131102 GEG131102:GEI131102 GOC131102:GOE131102 GXY131102:GYA131102 HHU131102:HHW131102 HRQ131102:HRS131102 IBM131102:IBO131102 ILI131102:ILK131102 IVE131102:IVG131102 JFA131102:JFC131102 JOW131102:JOY131102 JYS131102:JYU131102 KIO131102:KIQ131102 KSK131102:KSM131102 LCG131102:LCI131102 LMC131102:LME131102 LVY131102:LWA131102 MFU131102:MFW131102 MPQ131102:MPS131102 MZM131102:MZO131102 NJI131102:NJK131102 NTE131102:NTG131102 ODA131102:ODC131102 OMW131102:OMY131102 OWS131102:OWU131102 PGO131102:PGQ131102 PQK131102:PQM131102 QAG131102:QAI131102 QKC131102:QKE131102 QTY131102:QUA131102 RDU131102:RDW131102 RNQ131102:RNS131102 RXM131102:RXO131102 SHI131102:SHK131102 SRE131102:SRG131102 TBA131102:TBC131102 TKW131102:TKY131102 TUS131102:TUU131102 UEO131102:UEQ131102 UOK131102:UOM131102 UYG131102:UYI131102 VIC131102:VIE131102 VRY131102:VSA131102 WBU131102:WBW131102 WLQ131102:WLS131102 WVM131102:WVO131102 F196638:G196638 JA196638:JC196638 SW196638:SY196638 ACS196638:ACU196638 AMO196638:AMQ196638 AWK196638:AWM196638 BGG196638:BGI196638 BQC196638:BQE196638 BZY196638:CAA196638 CJU196638:CJW196638 CTQ196638:CTS196638 DDM196638:DDO196638 DNI196638:DNK196638 DXE196638:DXG196638 EHA196638:EHC196638 EQW196638:EQY196638 FAS196638:FAU196638 FKO196638:FKQ196638 FUK196638:FUM196638 GEG196638:GEI196638 GOC196638:GOE196638 GXY196638:GYA196638 HHU196638:HHW196638 HRQ196638:HRS196638 IBM196638:IBO196638 ILI196638:ILK196638 IVE196638:IVG196638 JFA196638:JFC196638 JOW196638:JOY196638 JYS196638:JYU196638 KIO196638:KIQ196638 KSK196638:KSM196638 LCG196638:LCI196638 LMC196638:LME196638 LVY196638:LWA196638 MFU196638:MFW196638 MPQ196638:MPS196638 MZM196638:MZO196638 NJI196638:NJK196638 NTE196638:NTG196638 ODA196638:ODC196638 OMW196638:OMY196638 OWS196638:OWU196638 PGO196638:PGQ196638 PQK196638:PQM196638 QAG196638:QAI196638 QKC196638:QKE196638 QTY196638:QUA196638 RDU196638:RDW196638 RNQ196638:RNS196638 RXM196638:RXO196638 SHI196638:SHK196638 SRE196638:SRG196638 TBA196638:TBC196638 TKW196638:TKY196638 TUS196638:TUU196638 UEO196638:UEQ196638 UOK196638:UOM196638 UYG196638:UYI196638 VIC196638:VIE196638 VRY196638:VSA196638 WBU196638:WBW196638 WLQ196638:WLS196638 WVM196638:WVO196638 F262174:G262174 JA262174:JC262174 SW262174:SY262174 ACS262174:ACU262174 AMO262174:AMQ262174 AWK262174:AWM262174 BGG262174:BGI262174 BQC262174:BQE262174 BZY262174:CAA262174 CJU262174:CJW262174 CTQ262174:CTS262174 DDM262174:DDO262174 DNI262174:DNK262174 DXE262174:DXG262174 EHA262174:EHC262174 EQW262174:EQY262174 FAS262174:FAU262174 FKO262174:FKQ262174 FUK262174:FUM262174 GEG262174:GEI262174 GOC262174:GOE262174 GXY262174:GYA262174 HHU262174:HHW262174 HRQ262174:HRS262174 IBM262174:IBO262174 ILI262174:ILK262174 IVE262174:IVG262174 JFA262174:JFC262174 JOW262174:JOY262174 JYS262174:JYU262174 KIO262174:KIQ262174 KSK262174:KSM262174 LCG262174:LCI262174 LMC262174:LME262174 LVY262174:LWA262174 MFU262174:MFW262174 MPQ262174:MPS262174 MZM262174:MZO262174 NJI262174:NJK262174 NTE262174:NTG262174 ODA262174:ODC262174 OMW262174:OMY262174 OWS262174:OWU262174 PGO262174:PGQ262174 PQK262174:PQM262174 QAG262174:QAI262174 QKC262174:QKE262174 QTY262174:QUA262174 RDU262174:RDW262174 RNQ262174:RNS262174 RXM262174:RXO262174 SHI262174:SHK262174 SRE262174:SRG262174 TBA262174:TBC262174 TKW262174:TKY262174 TUS262174:TUU262174 UEO262174:UEQ262174 UOK262174:UOM262174 UYG262174:UYI262174 VIC262174:VIE262174 VRY262174:VSA262174 WBU262174:WBW262174 WLQ262174:WLS262174 WVM262174:WVO262174 F327710:G327710 JA327710:JC327710 SW327710:SY327710 ACS327710:ACU327710 AMO327710:AMQ327710 AWK327710:AWM327710 BGG327710:BGI327710 BQC327710:BQE327710 BZY327710:CAA327710 CJU327710:CJW327710 CTQ327710:CTS327710 DDM327710:DDO327710 DNI327710:DNK327710 DXE327710:DXG327710 EHA327710:EHC327710 EQW327710:EQY327710 FAS327710:FAU327710 FKO327710:FKQ327710 FUK327710:FUM327710 GEG327710:GEI327710 GOC327710:GOE327710 GXY327710:GYA327710 HHU327710:HHW327710 HRQ327710:HRS327710 IBM327710:IBO327710 ILI327710:ILK327710 IVE327710:IVG327710 JFA327710:JFC327710 JOW327710:JOY327710 JYS327710:JYU327710 KIO327710:KIQ327710 KSK327710:KSM327710 LCG327710:LCI327710 LMC327710:LME327710 LVY327710:LWA327710 MFU327710:MFW327710 MPQ327710:MPS327710 MZM327710:MZO327710 NJI327710:NJK327710 NTE327710:NTG327710 ODA327710:ODC327710 OMW327710:OMY327710 OWS327710:OWU327710 PGO327710:PGQ327710 PQK327710:PQM327710 QAG327710:QAI327710 QKC327710:QKE327710 QTY327710:QUA327710 RDU327710:RDW327710 RNQ327710:RNS327710 RXM327710:RXO327710 SHI327710:SHK327710 SRE327710:SRG327710 TBA327710:TBC327710 TKW327710:TKY327710 TUS327710:TUU327710 UEO327710:UEQ327710 UOK327710:UOM327710 UYG327710:UYI327710 VIC327710:VIE327710 VRY327710:VSA327710 WBU327710:WBW327710 WLQ327710:WLS327710 WVM327710:WVO327710 F393246:G393246 JA393246:JC393246 SW393246:SY393246 ACS393246:ACU393246 AMO393246:AMQ393246 AWK393246:AWM393246 BGG393246:BGI393246 BQC393246:BQE393246 BZY393246:CAA393246 CJU393246:CJW393246 CTQ393246:CTS393246 DDM393246:DDO393246 DNI393246:DNK393246 DXE393246:DXG393246 EHA393246:EHC393246 EQW393246:EQY393246 FAS393246:FAU393246 FKO393246:FKQ393246 FUK393246:FUM393246 GEG393246:GEI393246 GOC393246:GOE393246 GXY393246:GYA393246 HHU393246:HHW393246 HRQ393246:HRS393246 IBM393246:IBO393246 ILI393246:ILK393246 IVE393246:IVG393246 JFA393246:JFC393246 JOW393246:JOY393246 JYS393246:JYU393246 KIO393246:KIQ393246 KSK393246:KSM393246 LCG393246:LCI393246 LMC393246:LME393246 LVY393246:LWA393246 MFU393246:MFW393246 MPQ393246:MPS393246 MZM393246:MZO393246 NJI393246:NJK393246 NTE393246:NTG393246 ODA393246:ODC393246 OMW393246:OMY393246 OWS393246:OWU393246 PGO393246:PGQ393246 PQK393246:PQM393246 QAG393246:QAI393246 QKC393246:QKE393246 QTY393246:QUA393246 RDU393246:RDW393246 RNQ393246:RNS393246 RXM393246:RXO393246 SHI393246:SHK393246 SRE393246:SRG393246 TBA393246:TBC393246 TKW393246:TKY393246 TUS393246:TUU393246 UEO393246:UEQ393246 UOK393246:UOM393246 UYG393246:UYI393246 VIC393246:VIE393246 VRY393246:VSA393246 WBU393246:WBW393246 WLQ393246:WLS393246 WVM393246:WVO393246 F458782:G458782 JA458782:JC458782 SW458782:SY458782 ACS458782:ACU458782 AMO458782:AMQ458782 AWK458782:AWM458782 BGG458782:BGI458782 BQC458782:BQE458782 BZY458782:CAA458782 CJU458782:CJW458782 CTQ458782:CTS458782 DDM458782:DDO458782 DNI458782:DNK458782 DXE458782:DXG458782 EHA458782:EHC458782 EQW458782:EQY458782 FAS458782:FAU458782 FKO458782:FKQ458782 FUK458782:FUM458782 GEG458782:GEI458782 GOC458782:GOE458782 GXY458782:GYA458782 HHU458782:HHW458782 HRQ458782:HRS458782 IBM458782:IBO458782 ILI458782:ILK458782 IVE458782:IVG458782 JFA458782:JFC458782 JOW458782:JOY458782 JYS458782:JYU458782 KIO458782:KIQ458782 KSK458782:KSM458782 LCG458782:LCI458782 LMC458782:LME458782 LVY458782:LWA458782 MFU458782:MFW458782 MPQ458782:MPS458782 MZM458782:MZO458782 NJI458782:NJK458782 NTE458782:NTG458782 ODA458782:ODC458782 OMW458782:OMY458782 OWS458782:OWU458782 PGO458782:PGQ458782 PQK458782:PQM458782 QAG458782:QAI458782 QKC458782:QKE458782 QTY458782:QUA458782 RDU458782:RDW458782 RNQ458782:RNS458782 RXM458782:RXO458782 SHI458782:SHK458782 SRE458782:SRG458782 TBA458782:TBC458782 TKW458782:TKY458782 TUS458782:TUU458782 UEO458782:UEQ458782 UOK458782:UOM458782 UYG458782:UYI458782 VIC458782:VIE458782 VRY458782:VSA458782 WBU458782:WBW458782 WLQ458782:WLS458782 WVM458782:WVO458782 F524318:G524318 JA524318:JC524318 SW524318:SY524318 ACS524318:ACU524318 AMO524318:AMQ524318 AWK524318:AWM524318 BGG524318:BGI524318 BQC524318:BQE524318 BZY524318:CAA524318 CJU524318:CJW524318 CTQ524318:CTS524318 DDM524318:DDO524318 DNI524318:DNK524318 DXE524318:DXG524318 EHA524318:EHC524318 EQW524318:EQY524318 FAS524318:FAU524318 FKO524318:FKQ524318 FUK524318:FUM524318 GEG524318:GEI524318 GOC524318:GOE524318 GXY524318:GYA524318 HHU524318:HHW524318 HRQ524318:HRS524318 IBM524318:IBO524318 ILI524318:ILK524318 IVE524318:IVG524318 JFA524318:JFC524318 JOW524318:JOY524318 JYS524318:JYU524318 KIO524318:KIQ524318 KSK524318:KSM524318 LCG524318:LCI524318 LMC524318:LME524318 LVY524318:LWA524318 MFU524318:MFW524318 MPQ524318:MPS524318 MZM524318:MZO524318 NJI524318:NJK524318 NTE524318:NTG524318 ODA524318:ODC524318 OMW524318:OMY524318 OWS524318:OWU524318 PGO524318:PGQ524318 PQK524318:PQM524318 QAG524318:QAI524318 QKC524318:QKE524318 QTY524318:QUA524318 RDU524318:RDW524318 RNQ524318:RNS524318 RXM524318:RXO524318 SHI524318:SHK524318 SRE524318:SRG524318 TBA524318:TBC524318 TKW524318:TKY524318 TUS524318:TUU524318 UEO524318:UEQ524318 UOK524318:UOM524318 UYG524318:UYI524318 VIC524318:VIE524318 VRY524318:VSA524318 WBU524318:WBW524318 WLQ524318:WLS524318 WVM524318:WVO524318 F589854:G589854 JA589854:JC589854 SW589854:SY589854 ACS589854:ACU589854 AMO589854:AMQ589854 AWK589854:AWM589854 BGG589854:BGI589854 BQC589854:BQE589854 BZY589854:CAA589854 CJU589854:CJW589854 CTQ589854:CTS589854 DDM589854:DDO589854 DNI589854:DNK589854 DXE589854:DXG589854 EHA589854:EHC589854 EQW589854:EQY589854 FAS589854:FAU589854 FKO589854:FKQ589854 FUK589854:FUM589854 GEG589854:GEI589854 GOC589854:GOE589854 GXY589854:GYA589854 HHU589854:HHW589854 HRQ589854:HRS589854 IBM589854:IBO589854 ILI589854:ILK589854 IVE589854:IVG589854 JFA589854:JFC589854 JOW589854:JOY589854 JYS589854:JYU589854 KIO589854:KIQ589854 KSK589854:KSM589854 LCG589854:LCI589854 LMC589854:LME589854 LVY589854:LWA589854 MFU589854:MFW589854 MPQ589854:MPS589854 MZM589854:MZO589854 NJI589854:NJK589854 NTE589854:NTG589854 ODA589854:ODC589854 OMW589854:OMY589854 OWS589854:OWU589854 PGO589854:PGQ589854 PQK589854:PQM589854 QAG589854:QAI589854 QKC589854:QKE589854 QTY589854:QUA589854 RDU589854:RDW589854 RNQ589854:RNS589854 RXM589854:RXO589854 SHI589854:SHK589854 SRE589854:SRG589854 TBA589854:TBC589854 TKW589854:TKY589854 TUS589854:TUU589854 UEO589854:UEQ589854 UOK589854:UOM589854 UYG589854:UYI589854 VIC589854:VIE589854 VRY589854:VSA589854 WBU589854:WBW589854 WLQ589854:WLS589854 WVM589854:WVO589854 F655390:G655390 JA655390:JC655390 SW655390:SY655390 ACS655390:ACU655390 AMO655390:AMQ655390 AWK655390:AWM655390 BGG655390:BGI655390 BQC655390:BQE655390 BZY655390:CAA655390 CJU655390:CJW655390 CTQ655390:CTS655390 DDM655390:DDO655390 DNI655390:DNK655390 DXE655390:DXG655390 EHA655390:EHC655390 EQW655390:EQY655390 FAS655390:FAU655390 FKO655390:FKQ655390 FUK655390:FUM655390 GEG655390:GEI655390 GOC655390:GOE655390 GXY655390:GYA655390 HHU655390:HHW655390 HRQ655390:HRS655390 IBM655390:IBO655390 ILI655390:ILK655390 IVE655390:IVG655390 JFA655390:JFC655390 JOW655390:JOY655390 JYS655390:JYU655390 KIO655390:KIQ655390 KSK655390:KSM655390 LCG655390:LCI655390 LMC655390:LME655390 LVY655390:LWA655390 MFU655390:MFW655390 MPQ655390:MPS655390 MZM655390:MZO655390 NJI655390:NJK655390 NTE655390:NTG655390 ODA655390:ODC655390 OMW655390:OMY655390 OWS655390:OWU655390 PGO655390:PGQ655390 PQK655390:PQM655390 QAG655390:QAI655390 QKC655390:QKE655390 QTY655390:QUA655390 RDU655390:RDW655390 RNQ655390:RNS655390 RXM655390:RXO655390 SHI655390:SHK655390 SRE655390:SRG655390 TBA655390:TBC655390 TKW655390:TKY655390 TUS655390:TUU655390 UEO655390:UEQ655390 UOK655390:UOM655390 UYG655390:UYI655390 VIC655390:VIE655390 VRY655390:VSA655390 WBU655390:WBW655390 WLQ655390:WLS655390 WVM655390:WVO655390 F720926:G720926 JA720926:JC720926 SW720926:SY720926 ACS720926:ACU720926 AMO720926:AMQ720926 AWK720926:AWM720926 BGG720926:BGI720926 BQC720926:BQE720926 BZY720926:CAA720926 CJU720926:CJW720926 CTQ720926:CTS720926 DDM720926:DDO720926 DNI720926:DNK720926 DXE720926:DXG720926 EHA720926:EHC720926 EQW720926:EQY720926 FAS720926:FAU720926 FKO720926:FKQ720926 FUK720926:FUM720926 GEG720926:GEI720926 GOC720926:GOE720926 GXY720926:GYA720926 HHU720926:HHW720926 HRQ720926:HRS720926 IBM720926:IBO720926 ILI720926:ILK720926 IVE720926:IVG720926 JFA720926:JFC720926 JOW720926:JOY720926 JYS720926:JYU720926 KIO720926:KIQ720926 KSK720926:KSM720926 LCG720926:LCI720926 LMC720926:LME720926 LVY720926:LWA720926 MFU720926:MFW720926 MPQ720926:MPS720926 MZM720926:MZO720926 NJI720926:NJK720926 NTE720926:NTG720926 ODA720926:ODC720926 OMW720926:OMY720926 OWS720926:OWU720926 PGO720926:PGQ720926 PQK720926:PQM720926 QAG720926:QAI720926 QKC720926:QKE720926 QTY720926:QUA720926 RDU720926:RDW720926 RNQ720926:RNS720926 RXM720926:RXO720926 SHI720926:SHK720926 SRE720926:SRG720926 TBA720926:TBC720926 TKW720926:TKY720926 TUS720926:TUU720926 UEO720926:UEQ720926 UOK720926:UOM720926 UYG720926:UYI720926 VIC720926:VIE720926 VRY720926:VSA720926 WBU720926:WBW720926 WLQ720926:WLS720926 WVM720926:WVO720926 F786462:G786462 JA786462:JC786462 SW786462:SY786462 ACS786462:ACU786462 AMO786462:AMQ786462 AWK786462:AWM786462 BGG786462:BGI786462 BQC786462:BQE786462 BZY786462:CAA786462 CJU786462:CJW786462 CTQ786462:CTS786462 DDM786462:DDO786462 DNI786462:DNK786462 DXE786462:DXG786462 EHA786462:EHC786462 EQW786462:EQY786462 FAS786462:FAU786462 FKO786462:FKQ786462 FUK786462:FUM786462 GEG786462:GEI786462 GOC786462:GOE786462 GXY786462:GYA786462 HHU786462:HHW786462 HRQ786462:HRS786462 IBM786462:IBO786462 ILI786462:ILK786462 IVE786462:IVG786462 JFA786462:JFC786462 JOW786462:JOY786462 JYS786462:JYU786462 KIO786462:KIQ786462 KSK786462:KSM786462 LCG786462:LCI786462 LMC786462:LME786462 LVY786462:LWA786462 MFU786462:MFW786462 MPQ786462:MPS786462 MZM786462:MZO786462 NJI786462:NJK786462 NTE786462:NTG786462 ODA786462:ODC786462 OMW786462:OMY786462 OWS786462:OWU786462 PGO786462:PGQ786462 PQK786462:PQM786462 QAG786462:QAI786462 QKC786462:QKE786462 QTY786462:QUA786462 RDU786462:RDW786462 RNQ786462:RNS786462 RXM786462:RXO786462 SHI786462:SHK786462 SRE786462:SRG786462 TBA786462:TBC786462 TKW786462:TKY786462 TUS786462:TUU786462 UEO786462:UEQ786462 UOK786462:UOM786462 UYG786462:UYI786462 VIC786462:VIE786462 VRY786462:VSA786462 WBU786462:WBW786462 WLQ786462:WLS786462 WVM786462:WVO786462 F851998:G851998 JA851998:JC851998 SW851998:SY851998 ACS851998:ACU851998 AMO851998:AMQ851998 AWK851998:AWM851998 BGG851998:BGI851998 BQC851998:BQE851998 BZY851998:CAA851998 CJU851998:CJW851998 CTQ851998:CTS851998 DDM851998:DDO851998 DNI851998:DNK851998 DXE851998:DXG851998 EHA851998:EHC851998 EQW851998:EQY851998 FAS851998:FAU851998 FKO851998:FKQ851998 FUK851998:FUM851998 GEG851998:GEI851998 GOC851998:GOE851998 GXY851998:GYA851998 HHU851998:HHW851998 HRQ851998:HRS851998 IBM851998:IBO851998 ILI851998:ILK851998 IVE851998:IVG851998 JFA851998:JFC851998 JOW851998:JOY851998 JYS851998:JYU851998 KIO851998:KIQ851998 KSK851998:KSM851998 LCG851998:LCI851998 LMC851998:LME851998 LVY851998:LWA851998 MFU851998:MFW851998 MPQ851998:MPS851998 MZM851998:MZO851998 NJI851998:NJK851998 NTE851998:NTG851998 ODA851998:ODC851998 OMW851998:OMY851998 OWS851998:OWU851998 PGO851998:PGQ851998 PQK851998:PQM851998 QAG851998:QAI851998 QKC851998:QKE851998 QTY851998:QUA851998 RDU851998:RDW851998 RNQ851998:RNS851998 RXM851998:RXO851998 SHI851998:SHK851998 SRE851998:SRG851998 TBA851998:TBC851998 TKW851998:TKY851998 TUS851998:TUU851998 UEO851998:UEQ851998 UOK851998:UOM851998 UYG851998:UYI851998 VIC851998:VIE851998 VRY851998:VSA851998 WBU851998:WBW851998 WLQ851998:WLS851998 WVM851998:WVO851998 F917534:G917534 JA917534:JC917534 SW917534:SY917534 ACS917534:ACU917534 AMO917534:AMQ917534 AWK917534:AWM917534 BGG917534:BGI917534 BQC917534:BQE917534 BZY917534:CAA917534 CJU917534:CJW917534 CTQ917534:CTS917534 DDM917534:DDO917534 DNI917534:DNK917534 DXE917534:DXG917534 EHA917534:EHC917534 EQW917534:EQY917534 FAS917534:FAU917534 FKO917534:FKQ917534 FUK917534:FUM917534 GEG917534:GEI917534 GOC917534:GOE917534 GXY917534:GYA917534 HHU917534:HHW917534 HRQ917534:HRS917534 IBM917534:IBO917534 ILI917534:ILK917534 IVE917534:IVG917534 JFA917534:JFC917534 JOW917534:JOY917534 JYS917534:JYU917534 KIO917534:KIQ917534 KSK917534:KSM917534 LCG917534:LCI917534 LMC917534:LME917534 LVY917534:LWA917534 MFU917534:MFW917534 MPQ917534:MPS917534 MZM917534:MZO917534 NJI917534:NJK917534 NTE917534:NTG917534 ODA917534:ODC917534 OMW917534:OMY917534 OWS917534:OWU917534 PGO917534:PGQ917534 PQK917534:PQM917534 QAG917534:QAI917534 QKC917534:QKE917534 QTY917534:QUA917534 RDU917534:RDW917534 RNQ917534:RNS917534 RXM917534:RXO917534 SHI917534:SHK917534 SRE917534:SRG917534 TBA917534:TBC917534 TKW917534:TKY917534 TUS917534:TUU917534 UEO917534:UEQ917534 UOK917534:UOM917534 UYG917534:UYI917534 VIC917534:VIE917534 VRY917534:VSA917534 WBU917534:WBW917534 WLQ917534:WLS917534 WVM917534:WVO917534 F983070:G983070 JA983070:JC983070 SW983070:SY983070 ACS983070:ACU983070 AMO983070:AMQ983070 AWK983070:AWM983070 BGG983070:BGI983070 BQC983070:BQE983070 BZY983070:CAA983070 CJU983070:CJW983070 CTQ983070:CTS983070 DDM983070:DDO983070 DNI983070:DNK983070 DXE983070:DXG983070 EHA983070:EHC983070 EQW983070:EQY983070 FAS983070:FAU983070 FKO983070:FKQ983070 FUK983070:FUM983070 GEG983070:GEI983070 GOC983070:GOE983070 GXY983070:GYA983070 HHU983070:HHW983070 HRQ983070:HRS983070 IBM983070:IBO983070 ILI983070:ILK983070 IVE983070:IVG983070 JFA983070:JFC983070 JOW983070:JOY983070 JYS983070:JYU983070 KIO983070:KIQ983070 KSK983070:KSM983070 LCG983070:LCI983070 LMC983070:LME983070 LVY983070:LWA983070 MFU983070:MFW983070 MPQ983070:MPS983070 MZM983070:MZO983070 NJI983070:NJK983070 NTE983070:NTG983070 ODA983070:ODC983070 OMW983070:OMY983070 OWS983070:OWU983070 PGO983070:PGQ983070 PQK983070:PQM983070 QAG983070:QAI983070 QKC983070:QKE983070 QTY983070:QUA983070 RDU983070:RDW983070 RNQ983070:RNS983070 RXM983070:RXO983070 SHI983070:SHK983070 SRE983070:SRG983070 TBA983070:TBC983070 TKW983070:TKY983070 TUS983070:TUU983070 UEO983070:UEQ983070 UOK983070:UOM983070 UYG983070:UYI983070 VIC983070:VIE983070 VRY983070:VSA983070 WBU983070:WBW983070 WLQ983070:WLS983070 WVM983070:WVO983070 E8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E65544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E131080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E196616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E262152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E327688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E393224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E458760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E524296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E589832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E655368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E720904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E786440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E851976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E917512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E983048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C4:D4 IX4:IY4 ST4:SU4 ACP4:ACQ4 AML4:AMM4 AWH4:AWI4 BGD4:BGE4 BPZ4:BQA4 BZV4:BZW4 CJR4:CJS4 CTN4:CTO4 DDJ4:DDK4 DNF4:DNG4 DXB4:DXC4 EGX4:EGY4 EQT4:EQU4 FAP4:FAQ4 FKL4:FKM4 FUH4:FUI4 GED4:GEE4 GNZ4:GOA4 GXV4:GXW4 HHR4:HHS4 HRN4:HRO4 IBJ4:IBK4 ILF4:ILG4 IVB4:IVC4 JEX4:JEY4 JOT4:JOU4 JYP4:JYQ4 KIL4:KIM4 KSH4:KSI4 LCD4:LCE4 LLZ4:LMA4 LVV4:LVW4 MFR4:MFS4 MPN4:MPO4 MZJ4:MZK4 NJF4:NJG4 NTB4:NTC4 OCX4:OCY4 OMT4:OMU4 OWP4:OWQ4 PGL4:PGM4 PQH4:PQI4 QAD4:QAE4 QJZ4:QKA4 QTV4:QTW4 RDR4:RDS4 RNN4:RNO4 RXJ4:RXK4 SHF4:SHG4 SRB4:SRC4 TAX4:TAY4 TKT4:TKU4 TUP4:TUQ4 UEL4:UEM4 UOH4:UOI4 UYD4:UYE4 VHZ4:VIA4 VRV4:VRW4 WBR4:WBS4 WLN4:WLO4 WVJ4:WVK4 C65540:D65540 IX65540:IY65540 ST65540:SU65540 ACP65540:ACQ65540 AML65540:AMM65540 AWH65540:AWI65540 BGD65540:BGE65540 BPZ65540:BQA65540 BZV65540:BZW65540 CJR65540:CJS65540 CTN65540:CTO65540 DDJ65540:DDK65540 DNF65540:DNG65540 DXB65540:DXC65540 EGX65540:EGY65540 EQT65540:EQU65540 FAP65540:FAQ65540 FKL65540:FKM65540 FUH65540:FUI65540 GED65540:GEE65540 GNZ65540:GOA65540 GXV65540:GXW65540 HHR65540:HHS65540 HRN65540:HRO65540 IBJ65540:IBK65540 ILF65540:ILG65540 IVB65540:IVC65540 JEX65540:JEY65540 JOT65540:JOU65540 JYP65540:JYQ65540 KIL65540:KIM65540 KSH65540:KSI65540 LCD65540:LCE65540 LLZ65540:LMA65540 LVV65540:LVW65540 MFR65540:MFS65540 MPN65540:MPO65540 MZJ65540:MZK65540 NJF65540:NJG65540 NTB65540:NTC65540 OCX65540:OCY65540 OMT65540:OMU65540 OWP65540:OWQ65540 PGL65540:PGM65540 PQH65540:PQI65540 QAD65540:QAE65540 QJZ65540:QKA65540 QTV65540:QTW65540 RDR65540:RDS65540 RNN65540:RNO65540 RXJ65540:RXK65540 SHF65540:SHG65540 SRB65540:SRC65540 TAX65540:TAY65540 TKT65540:TKU65540 TUP65540:TUQ65540 UEL65540:UEM65540 UOH65540:UOI65540 UYD65540:UYE65540 VHZ65540:VIA65540 VRV65540:VRW65540 WBR65540:WBS65540 WLN65540:WLO65540 WVJ65540:WVK65540 C131076:D131076 IX131076:IY131076 ST131076:SU131076 ACP131076:ACQ131076 AML131076:AMM131076 AWH131076:AWI131076 BGD131076:BGE131076 BPZ131076:BQA131076 BZV131076:BZW131076 CJR131076:CJS131076 CTN131076:CTO131076 DDJ131076:DDK131076 DNF131076:DNG131076 DXB131076:DXC131076 EGX131076:EGY131076 EQT131076:EQU131076 FAP131076:FAQ131076 FKL131076:FKM131076 FUH131076:FUI131076 GED131076:GEE131076 GNZ131076:GOA131076 GXV131076:GXW131076 HHR131076:HHS131076 HRN131076:HRO131076 IBJ131076:IBK131076 ILF131076:ILG131076 IVB131076:IVC131076 JEX131076:JEY131076 JOT131076:JOU131076 JYP131076:JYQ131076 KIL131076:KIM131076 KSH131076:KSI131076 LCD131076:LCE131076 LLZ131076:LMA131076 LVV131076:LVW131076 MFR131076:MFS131076 MPN131076:MPO131076 MZJ131076:MZK131076 NJF131076:NJG131076 NTB131076:NTC131076 OCX131076:OCY131076 OMT131076:OMU131076 OWP131076:OWQ131076 PGL131076:PGM131076 PQH131076:PQI131076 QAD131076:QAE131076 QJZ131076:QKA131076 QTV131076:QTW131076 RDR131076:RDS131076 RNN131076:RNO131076 RXJ131076:RXK131076 SHF131076:SHG131076 SRB131076:SRC131076 TAX131076:TAY131076 TKT131076:TKU131076 TUP131076:TUQ131076 UEL131076:UEM131076 UOH131076:UOI131076 UYD131076:UYE131076 VHZ131076:VIA131076 VRV131076:VRW131076 WBR131076:WBS131076 WLN131076:WLO131076 WVJ131076:WVK131076 C196612:D196612 IX196612:IY196612 ST196612:SU196612 ACP196612:ACQ196612 AML196612:AMM196612 AWH196612:AWI196612 BGD196612:BGE196612 BPZ196612:BQA196612 BZV196612:BZW196612 CJR196612:CJS196612 CTN196612:CTO196612 DDJ196612:DDK196612 DNF196612:DNG196612 DXB196612:DXC196612 EGX196612:EGY196612 EQT196612:EQU196612 FAP196612:FAQ196612 FKL196612:FKM196612 FUH196612:FUI196612 GED196612:GEE196612 GNZ196612:GOA196612 GXV196612:GXW196612 HHR196612:HHS196612 HRN196612:HRO196612 IBJ196612:IBK196612 ILF196612:ILG196612 IVB196612:IVC196612 JEX196612:JEY196612 JOT196612:JOU196612 JYP196612:JYQ196612 KIL196612:KIM196612 KSH196612:KSI196612 LCD196612:LCE196612 LLZ196612:LMA196612 LVV196612:LVW196612 MFR196612:MFS196612 MPN196612:MPO196612 MZJ196612:MZK196612 NJF196612:NJG196612 NTB196612:NTC196612 OCX196612:OCY196612 OMT196612:OMU196612 OWP196612:OWQ196612 PGL196612:PGM196612 PQH196612:PQI196612 QAD196612:QAE196612 QJZ196612:QKA196612 QTV196612:QTW196612 RDR196612:RDS196612 RNN196612:RNO196612 RXJ196612:RXK196612 SHF196612:SHG196612 SRB196612:SRC196612 TAX196612:TAY196612 TKT196612:TKU196612 TUP196612:TUQ196612 UEL196612:UEM196612 UOH196612:UOI196612 UYD196612:UYE196612 VHZ196612:VIA196612 VRV196612:VRW196612 WBR196612:WBS196612 WLN196612:WLO196612 WVJ196612:WVK196612 C262148:D262148 IX262148:IY262148 ST262148:SU262148 ACP262148:ACQ262148 AML262148:AMM262148 AWH262148:AWI262148 BGD262148:BGE262148 BPZ262148:BQA262148 BZV262148:BZW262148 CJR262148:CJS262148 CTN262148:CTO262148 DDJ262148:DDK262148 DNF262148:DNG262148 DXB262148:DXC262148 EGX262148:EGY262148 EQT262148:EQU262148 FAP262148:FAQ262148 FKL262148:FKM262148 FUH262148:FUI262148 GED262148:GEE262148 GNZ262148:GOA262148 GXV262148:GXW262148 HHR262148:HHS262148 HRN262148:HRO262148 IBJ262148:IBK262148 ILF262148:ILG262148 IVB262148:IVC262148 JEX262148:JEY262148 JOT262148:JOU262148 JYP262148:JYQ262148 KIL262148:KIM262148 KSH262148:KSI262148 LCD262148:LCE262148 LLZ262148:LMA262148 LVV262148:LVW262148 MFR262148:MFS262148 MPN262148:MPO262148 MZJ262148:MZK262148 NJF262148:NJG262148 NTB262148:NTC262148 OCX262148:OCY262148 OMT262148:OMU262148 OWP262148:OWQ262148 PGL262148:PGM262148 PQH262148:PQI262148 QAD262148:QAE262148 QJZ262148:QKA262148 QTV262148:QTW262148 RDR262148:RDS262148 RNN262148:RNO262148 RXJ262148:RXK262148 SHF262148:SHG262148 SRB262148:SRC262148 TAX262148:TAY262148 TKT262148:TKU262148 TUP262148:TUQ262148 UEL262148:UEM262148 UOH262148:UOI262148 UYD262148:UYE262148 VHZ262148:VIA262148 VRV262148:VRW262148 WBR262148:WBS262148 WLN262148:WLO262148 WVJ262148:WVK262148 C327684:D327684 IX327684:IY327684 ST327684:SU327684 ACP327684:ACQ327684 AML327684:AMM327684 AWH327684:AWI327684 BGD327684:BGE327684 BPZ327684:BQA327684 BZV327684:BZW327684 CJR327684:CJS327684 CTN327684:CTO327684 DDJ327684:DDK327684 DNF327684:DNG327684 DXB327684:DXC327684 EGX327684:EGY327684 EQT327684:EQU327684 FAP327684:FAQ327684 FKL327684:FKM327684 FUH327684:FUI327684 GED327684:GEE327684 GNZ327684:GOA327684 GXV327684:GXW327684 HHR327684:HHS327684 HRN327684:HRO327684 IBJ327684:IBK327684 ILF327684:ILG327684 IVB327684:IVC327684 JEX327684:JEY327684 JOT327684:JOU327684 JYP327684:JYQ327684 KIL327684:KIM327684 KSH327684:KSI327684 LCD327684:LCE327684 LLZ327684:LMA327684 LVV327684:LVW327684 MFR327684:MFS327684 MPN327684:MPO327684 MZJ327684:MZK327684 NJF327684:NJG327684 NTB327684:NTC327684 OCX327684:OCY327684 OMT327684:OMU327684 OWP327684:OWQ327684 PGL327684:PGM327684 PQH327684:PQI327684 QAD327684:QAE327684 QJZ327684:QKA327684 QTV327684:QTW327684 RDR327684:RDS327684 RNN327684:RNO327684 RXJ327684:RXK327684 SHF327684:SHG327684 SRB327684:SRC327684 TAX327684:TAY327684 TKT327684:TKU327684 TUP327684:TUQ327684 UEL327684:UEM327684 UOH327684:UOI327684 UYD327684:UYE327684 VHZ327684:VIA327684 VRV327684:VRW327684 WBR327684:WBS327684 WLN327684:WLO327684 WVJ327684:WVK327684 C393220:D393220 IX393220:IY393220 ST393220:SU393220 ACP393220:ACQ393220 AML393220:AMM393220 AWH393220:AWI393220 BGD393220:BGE393220 BPZ393220:BQA393220 BZV393220:BZW393220 CJR393220:CJS393220 CTN393220:CTO393220 DDJ393220:DDK393220 DNF393220:DNG393220 DXB393220:DXC393220 EGX393220:EGY393220 EQT393220:EQU393220 FAP393220:FAQ393220 FKL393220:FKM393220 FUH393220:FUI393220 GED393220:GEE393220 GNZ393220:GOA393220 GXV393220:GXW393220 HHR393220:HHS393220 HRN393220:HRO393220 IBJ393220:IBK393220 ILF393220:ILG393220 IVB393220:IVC393220 JEX393220:JEY393220 JOT393220:JOU393220 JYP393220:JYQ393220 KIL393220:KIM393220 KSH393220:KSI393220 LCD393220:LCE393220 LLZ393220:LMA393220 LVV393220:LVW393220 MFR393220:MFS393220 MPN393220:MPO393220 MZJ393220:MZK393220 NJF393220:NJG393220 NTB393220:NTC393220 OCX393220:OCY393220 OMT393220:OMU393220 OWP393220:OWQ393220 PGL393220:PGM393220 PQH393220:PQI393220 QAD393220:QAE393220 QJZ393220:QKA393220 QTV393220:QTW393220 RDR393220:RDS393220 RNN393220:RNO393220 RXJ393220:RXK393220 SHF393220:SHG393220 SRB393220:SRC393220 TAX393220:TAY393220 TKT393220:TKU393220 TUP393220:TUQ393220 UEL393220:UEM393220 UOH393220:UOI393220 UYD393220:UYE393220 VHZ393220:VIA393220 VRV393220:VRW393220 WBR393220:WBS393220 WLN393220:WLO393220 WVJ393220:WVK393220 C458756:D458756 IX458756:IY458756 ST458756:SU458756 ACP458756:ACQ458756 AML458756:AMM458756 AWH458756:AWI458756 BGD458756:BGE458756 BPZ458756:BQA458756 BZV458756:BZW458756 CJR458756:CJS458756 CTN458756:CTO458756 DDJ458756:DDK458756 DNF458756:DNG458756 DXB458756:DXC458756 EGX458756:EGY458756 EQT458756:EQU458756 FAP458756:FAQ458756 FKL458756:FKM458756 FUH458756:FUI458756 GED458756:GEE458756 GNZ458756:GOA458756 GXV458756:GXW458756 HHR458756:HHS458756 HRN458756:HRO458756 IBJ458756:IBK458756 ILF458756:ILG458756 IVB458756:IVC458756 JEX458756:JEY458756 JOT458756:JOU458756 JYP458756:JYQ458756 KIL458756:KIM458756 KSH458756:KSI458756 LCD458756:LCE458756 LLZ458756:LMA458756 LVV458756:LVW458756 MFR458756:MFS458756 MPN458756:MPO458756 MZJ458756:MZK458756 NJF458756:NJG458756 NTB458756:NTC458756 OCX458756:OCY458756 OMT458756:OMU458756 OWP458756:OWQ458756 PGL458756:PGM458756 PQH458756:PQI458756 QAD458756:QAE458756 QJZ458756:QKA458756 QTV458756:QTW458756 RDR458756:RDS458756 RNN458756:RNO458756 RXJ458756:RXK458756 SHF458756:SHG458756 SRB458756:SRC458756 TAX458756:TAY458756 TKT458756:TKU458756 TUP458756:TUQ458756 UEL458756:UEM458756 UOH458756:UOI458756 UYD458756:UYE458756 VHZ458756:VIA458756 VRV458756:VRW458756 WBR458756:WBS458756 WLN458756:WLO458756 WVJ458756:WVK458756 C524292:D524292 IX524292:IY524292 ST524292:SU524292 ACP524292:ACQ524292 AML524292:AMM524292 AWH524292:AWI524292 BGD524292:BGE524292 BPZ524292:BQA524292 BZV524292:BZW524292 CJR524292:CJS524292 CTN524292:CTO524292 DDJ524292:DDK524292 DNF524292:DNG524292 DXB524292:DXC524292 EGX524292:EGY524292 EQT524292:EQU524292 FAP524292:FAQ524292 FKL524292:FKM524292 FUH524292:FUI524292 GED524292:GEE524292 GNZ524292:GOA524292 GXV524292:GXW524292 HHR524292:HHS524292 HRN524292:HRO524292 IBJ524292:IBK524292 ILF524292:ILG524292 IVB524292:IVC524292 JEX524292:JEY524292 JOT524292:JOU524292 JYP524292:JYQ524292 KIL524292:KIM524292 KSH524292:KSI524292 LCD524292:LCE524292 LLZ524292:LMA524292 LVV524292:LVW524292 MFR524292:MFS524292 MPN524292:MPO524292 MZJ524292:MZK524292 NJF524292:NJG524292 NTB524292:NTC524292 OCX524292:OCY524292 OMT524292:OMU524292 OWP524292:OWQ524292 PGL524292:PGM524292 PQH524292:PQI524292 QAD524292:QAE524292 QJZ524292:QKA524292 QTV524292:QTW524292 RDR524292:RDS524292 RNN524292:RNO524292 RXJ524292:RXK524292 SHF524292:SHG524292 SRB524292:SRC524292 TAX524292:TAY524292 TKT524292:TKU524292 TUP524292:TUQ524292 UEL524292:UEM524292 UOH524292:UOI524292 UYD524292:UYE524292 VHZ524292:VIA524292 VRV524292:VRW524292 WBR524292:WBS524292 WLN524292:WLO524292 WVJ524292:WVK524292 C589828:D589828 IX589828:IY589828 ST589828:SU589828 ACP589828:ACQ589828 AML589828:AMM589828 AWH589828:AWI589828 BGD589828:BGE589828 BPZ589828:BQA589828 BZV589828:BZW589828 CJR589828:CJS589828 CTN589828:CTO589828 DDJ589828:DDK589828 DNF589828:DNG589828 DXB589828:DXC589828 EGX589828:EGY589828 EQT589828:EQU589828 FAP589828:FAQ589828 FKL589828:FKM589828 FUH589828:FUI589828 GED589828:GEE589828 GNZ589828:GOA589828 GXV589828:GXW589828 HHR589828:HHS589828 HRN589828:HRO589828 IBJ589828:IBK589828 ILF589828:ILG589828 IVB589828:IVC589828 JEX589828:JEY589828 JOT589828:JOU589828 JYP589828:JYQ589828 KIL589828:KIM589828 KSH589828:KSI589828 LCD589828:LCE589828 LLZ589828:LMA589828 LVV589828:LVW589828 MFR589828:MFS589828 MPN589828:MPO589828 MZJ589828:MZK589828 NJF589828:NJG589828 NTB589828:NTC589828 OCX589828:OCY589828 OMT589828:OMU589828 OWP589828:OWQ589828 PGL589828:PGM589828 PQH589828:PQI589828 QAD589828:QAE589828 QJZ589828:QKA589828 QTV589828:QTW589828 RDR589828:RDS589828 RNN589828:RNO589828 RXJ589828:RXK589828 SHF589828:SHG589828 SRB589828:SRC589828 TAX589828:TAY589828 TKT589828:TKU589828 TUP589828:TUQ589828 UEL589828:UEM589828 UOH589828:UOI589828 UYD589828:UYE589828 VHZ589828:VIA589828 VRV589828:VRW589828 WBR589828:WBS589828 WLN589828:WLO589828 WVJ589828:WVK589828 C655364:D655364 IX655364:IY655364 ST655364:SU655364 ACP655364:ACQ655364 AML655364:AMM655364 AWH655364:AWI655364 BGD655364:BGE655364 BPZ655364:BQA655364 BZV655364:BZW655364 CJR655364:CJS655364 CTN655364:CTO655364 DDJ655364:DDK655364 DNF655364:DNG655364 DXB655364:DXC655364 EGX655364:EGY655364 EQT655364:EQU655364 FAP655364:FAQ655364 FKL655364:FKM655364 FUH655364:FUI655364 GED655364:GEE655364 GNZ655364:GOA655364 GXV655364:GXW655364 HHR655364:HHS655364 HRN655364:HRO655364 IBJ655364:IBK655364 ILF655364:ILG655364 IVB655364:IVC655364 JEX655364:JEY655364 JOT655364:JOU655364 JYP655364:JYQ655364 KIL655364:KIM655364 KSH655364:KSI655364 LCD655364:LCE655364 LLZ655364:LMA655364 LVV655364:LVW655364 MFR655364:MFS655364 MPN655364:MPO655364 MZJ655364:MZK655364 NJF655364:NJG655364 NTB655364:NTC655364 OCX655364:OCY655364 OMT655364:OMU655364 OWP655364:OWQ655364 PGL655364:PGM655364 PQH655364:PQI655364 QAD655364:QAE655364 QJZ655364:QKA655364 QTV655364:QTW655364 RDR655364:RDS655364 RNN655364:RNO655364 RXJ655364:RXK655364 SHF655364:SHG655364 SRB655364:SRC655364 TAX655364:TAY655364 TKT655364:TKU655364 TUP655364:TUQ655364 UEL655364:UEM655364 UOH655364:UOI655364 UYD655364:UYE655364 VHZ655364:VIA655364 VRV655364:VRW655364 WBR655364:WBS655364 WLN655364:WLO655364 WVJ655364:WVK655364 C720900:D720900 IX720900:IY720900 ST720900:SU720900 ACP720900:ACQ720900 AML720900:AMM720900 AWH720900:AWI720900 BGD720900:BGE720900 BPZ720900:BQA720900 BZV720900:BZW720900 CJR720900:CJS720900 CTN720900:CTO720900 DDJ720900:DDK720900 DNF720900:DNG720900 DXB720900:DXC720900 EGX720900:EGY720900 EQT720900:EQU720900 FAP720900:FAQ720900 FKL720900:FKM720900 FUH720900:FUI720900 GED720900:GEE720900 GNZ720900:GOA720900 GXV720900:GXW720900 HHR720900:HHS720900 HRN720900:HRO720900 IBJ720900:IBK720900 ILF720900:ILG720900 IVB720900:IVC720900 JEX720900:JEY720900 JOT720900:JOU720900 JYP720900:JYQ720900 KIL720900:KIM720900 KSH720900:KSI720900 LCD720900:LCE720900 LLZ720900:LMA720900 LVV720900:LVW720900 MFR720900:MFS720900 MPN720900:MPO720900 MZJ720900:MZK720900 NJF720900:NJG720900 NTB720900:NTC720900 OCX720900:OCY720900 OMT720900:OMU720900 OWP720900:OWQ720900 PGL720900:PGM720900 PQH720900:PQI720900 QAD720900:QAE720900 QJZ720900:QKA720900 QTV720900:QTW720900 RDR720900:RDS720900 RNN720900:RNO720900 RXJ720900:RXK720900 SHF720900:SHG720900 SRB720900:SRC720900 TAX720900:TAY720900 TKT720900:TKU720900 TUP720900:TUQ720900 UEL720900:UEM720900 UOH720900:UOI720900 UYD720900:UYE720900 VHZ720900:VIA720900 VRV720900:VRW720900 WBR720900:WBS720900 WLN720900:WLO720900 WVJ720900:WVK720900 C786436:D786436 IX786436:IY786436 ST786436:SU786436 ACP786436:ACQ786436 AML786436:AMM786436 AWH786436:AWI786436 BGD786436:BGE786436 BPZ786436:BQA786436 BZV786436:BZW786436 CJR786436:CJS786436 CTN786436:CTO786436 DDJ786436:DDK786436 DNF786436:DNG786436 DXB786436:DXC786436 EGX786436:EGY786436 EQT786436:EQU786436 FAP786436:FAQ786436 FKL786436:FKM786436 FUH786436:FUI786436 GED786436:GEE786436 GNZ786436:GOA786436 GXV786436:GXW786436 HHR786436:HHS786436 HRN786436:HRO786436 IBJ786436:IBK786436 ILF786436:ILG786436 IVB786436:IVC786436 JEX786436:JEY786436 JOT786436:JOU786436 JYP786436:JYQ786436 KIL786436:KIM786436 KSH786436:KSI786436 LCD786436:LCE786436 LLZ786436:LMA786436 LVV786436:LVW786436 MFR786436:MFS786436 MPN786436:MPO786436 MZJ786436:MZK786436 NJF786436:NJG786436 NTB786436:NTC786436 OCX786436:OCY786436 OMT786436:OMU786436 OWP786436:OWQ786436 PGL786436:PGM786436 PQH786436:PQI786436 QAD786436:QAE786436 QJZ786436:QKA786436 QTV786436:QTW786436 RDR786436:RDS786436 RNN786436:RNO786436 RXJ786436:RXK786436 SHF786436:SHG786436 SRB786436:SRC786436 TAX786436:TAY786436 TKT786436:TKU786436 TUP786436:TUQ786436 UEL786436:UEM786436 UOH786436:UOI786436 UYD786436:UYE786436 VHZ786436:VIA786436 VRV786436:VRW786436 WBR786436:WBS786436 WLN786436:WLO786436 WVJ786436:WVK786436 C851972:D851972 IX851972:IY851972 ST851972:SU851972 ACP851972:ACQ851972 AML851972:AMM851972 AWH851972:AWI851972 BGD851972:BGE851972 BPZ851972:BQA851972 BZV851972:BZW851972 CJR851972:CJS851972 CTN851972:CTO851972 DDJ851972:DDK851972 DNF851972:DNG851972 DXB851972:DXC851972 EGX851972:EGY851972 EQT851972:EQU851972 FAP851972:FAQ851972 FKL851972:FKM851972 FUH851972:FUI851972 GED851972:GEE851972 GNZ851972:GOA851972 GXV851972:GXW851972 HHR851972:HHS851972 HRN851972:HRO851972 IBJ851972:IBK851972 ILF851972:ILG851972 IVB851972:IVC851972 JEX851972:JEY851972 JOT851972:JOU851972 JYP851972:JYQ851972 KIL851972:KIM851972 KSH851972:KSI851972 LCD851972:LCE851972 LLZ851972:LMA851972 LVV851972:LVW851972 MFR851972:MFS851972 MPN851972:MPO851972 MZJ851972:MZK851972 NJF851972:NJG851972 NTB851972:NTC851972 OCX851972:OCY851972 OMT851972:OMU851972 OWP851972:OWQ851972 PGL851972:PGM851972 PQH851972:PQI851972 QAD851972:QAE851972 QJZ851972:QKA851972 QTV851972:QTW851972 RDR851972:RDS851972 RNN851972:RNO851972 RXJ851972:RXK851972 SHF851972:SHG851972 SRB851972:SRC851972 TAX851972:TAY851972 TKT851972:TKU851972 TUP851972:TUQ851972 UEL851972:UEM851972 UOH851972:UOI851972 UYD851972:UYE851972 VHZ851972:VIA851972 VRV851972:VRW851972 WBR851972:WBS851972 WLN851972:WLO851972 WVJ851972:WVK851972 C917508:D917508 IX917508:IY917508 ST917508:SU917508 ACP917508:ACQ917508 AML917508:AMM917508 AWH917508:AWI917508 BGD917508:BGE917508 BPZ917508:BQA917508 BZV917508:BZW917508 CJR917508:CJS917508 CTN917508:CTO917508 DDJ917508:DDK917508 DNF917508:DNG917508 DXB917508:DXC917508 EGX917508:EGY917508 EQT917508:EQU917508 FAP917508:FAQ917508 FKL917508:FKM917508 FUH917508:FUI917508 GED917508:GEE917508 GNZ917508:GOA917508 GXV917508:GXW917508 HHR917508:HHS917508 HRN917508:HRO917508 IBJ917508:IBK917508 ILF917508:ILG917508 IVB917508:IVC917508 JEX917508:JEY917508 JOT917508:JOU917508 JYP917508:JYQ917508 KIL917508:KIM917508 KSH917508:KSI917508 LCD917508:LCE917508 LLZ917508:LMA917508 LVV917508:LVW917508 MFR917508:MFS917508 MPN917508:MPO917508 MZJ917508:MZK917508 NJF917508:NJG917508 NTB917508:NTC917508 OCX917508:OCY917508 OMT917508:OMU917508 OWP917508:OWQ917508 PGL917508:PGM917508 PQH917508:PQI917508 QAD917508:QAE917508 QJZ917508:QKA917508 QTV917508:QTW917508 RDR917508:RDS917508 RNN917508:RNO917508 RXJ917508:RXK917508 SHF917508:SHG917508 SRB917508:SRC917508 TAX917508:TAY917508 TKT917508:TKU917508 TUP917508:TUQ917508 UEL917508:UEM917508 UOH917508:UOI917508 UYD917508:UYE917508 VHZ917508:VIA917508 VRV917508:VRW917508 WBR917508:WBS917508 WLN917508:WLO917508 WVJ917508:WVK917508 C983044:D983044 IX983044:IY983044 ST983044:SU983044 ACP983044:ACQ983044 AML983044:AMM983044 AWH983044:AWI983044 BGD983044:BGE983044 BPZ983044:BQA983044 BZV983044:BZW983044 CJR983044:CJS983044 CTN983044:CTO983044 DDJ983044:DDK983044 DNF983044:DNG983044 DXB983044:DXC983044 EGX983044:EGY983044 EQT983044:EQU983044 FAP983044:FAQ983044 FKL983044:FKM983044 FUH983044:FUI983044 GED983044:GEE983044 GNZ983044:GOA983044 GXV983044:GXW983044 HHR983044:HHS983044 HRN983044:HRO983044 IBJ983044:IBK983044 ILF983044:ILG983044 IVB983044:IVC983044 JEX983044:JEY983044 JOT983044:JOU983044 JYP983044:JYQ983044 KIL983044:KIM983044 KSH983044:KSI983044 LCD983044:LCE983044 LLZ983044:LMA983044 LVV983044:LVW983044 MFR983044:MFS983044 MPN983044:MPO983044 MZJ983044:MZK983044 NJF983044:NJG983044 NTB983044:NTC983044 OCX983044:OCY983044 OMT983044:OMU983044 OWP983044:OWQ983044 PGL983044:PGM983044 PQH983044:PQI983044 QAD983044:QAE983044 QJZ983044:QKA983044 QTV983044:QTW983044 RDR983044:RDS983044 RNN983044:RNO983044 RXJ983044:RXK983044 SHF983044:SHG983044 SRB983044:SRC983044 TAX983044:TAY983044 TKT983044:TKU983044 TUP983044:TUQ983044 UEL983044:UEM983044 UOH983044:UOI983044 UYD983044:UYE983044 VHZ983044:VIA983044 VRV983044:VRW983044 WBR983044:WBS983044 WLN983044:WLO983044 WVJ983044:WVK983044 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O7:Q7 JK7:JM7 TG7:TI7 ADC7:ADE7 AMY7:ANA7 AWU7:AWW7 BGQ7:BGS7 BQM7:BQO7 CAI7:CAK7 CKE7:CKG7 CUA7:CUC7 DDW7:DDY7 DNS7:DNU7 DXO7:DXQ7 EHK7:EHM7 ERG7:ERI7 FBC7:FBE7 FKY7:FLA7 FUU7:FUW7 GEQ7:GES7 GOM7:GOO7 GYI7:GYK7 HIE7:HIG7 HSA7:HSC7 IBW7:IBY7 ILS7:ILU7 IVO7:IVQ7 JFK7:JFM7 JPG7:JPI7 JZC7:JZE7 KIY7:KJA7 KSU7:KSW7 LCQ7:LCS7 LMM7:LMO7 LWI7:LWK7 MGE7:MGG7 MQA7:MQC7 MZW7:MZY7 NJS7:NJU7 NTO7:NTQ7 ODK7:ODM7 ONG7:ONI7 OXC7:OXE7 PGY7:PHA7 PQU7:PQW7 QAQ7:QAS7 QKM7:QKO7 QUI7:QUK7 REE7:REG7 ROA7:ROC7 RXW7:RXY7 SHS7:SHU7 SRO7:SRQ7 TBK7:TBM7 TLG7:TLI7 TVC7:TVE7 UEY7:UFA7 UOU7:UOW7 UYQ7:UYS7 VIM7:VIO7 VSI7:VSK7 WCE7:WCG7 WMA7:WMC7 WVW7:WVY7 O65543:Q65543 JK65543:JM65543 TG65543:TI65543 ADC65543:ADE65543 AMY65543:ANA65543 AWU65543:AWW65543 BGQ65543:BGS65543 BQM65543:BQO65543 CAI65543:CAK65543 CKE65543:CKG65543 CUA65543:CUC65543 DDW65543:DDY65543 DNS65543:DNU65543 DXO65543:DXQ65543 EHK65543:EHM65543 ERG65543:ERI65543 FBC65543:FBE65543 FKY65543:FLA65543 FUU65543:FUW65543 GEQ65543:GES65543 GOM65543:GOO65543 GYI65543:GYK65543 HIE65543:HIG65543 HSA65543:HSC65543 IBW65543:IBY65543 ILS65543:ILU65543 IVO65543:IVQ65543 JFK65543:JFM65543 JPG65543:JPI65543 JZC65543:JZE65543 KIY65543:KJA65543 KSU65543:KSW65543 LCQ65543:LCS65543 LMM65543:LMO65543 LWI65543:LWK65543 MGE65543:MGG65543 MQA65543:MQC65543 MZW65543:MZY65543 NJS65543:NJU65543 NTO65543:NTQ65543 ODK65543:ODM65543 ONG65543:ONI65543 OXC65543:OXE65543 PGY65543:PHA65543 PQU65543:PQW65543 QAQ65543:QAS65543 QKM65543:QKO65543 QUI65543:QUK65543 REE65543:REG65543 ROA65543:ROC65543 RXW65543:RXY65543 SHS65543:SHU65543 SRO65543:SRQ65543 TBK65543:TBM65543 TLG65543:TLI65543 TVC65543:TVE65543 UEY65543:UFA65543 UOU65543:UOW65543 UYQ65543:UYS65543 VIM65543:VIO65543 VSI65543:VSK65543 WCE65543:WCG65543 WMA65543:WMC65543 WVW65543:WVY65543 O131079:Q131079 JK131079:JM131079 TG131079:TI131079 ADC131079:ADE131079 AMY131079:ANA131079 AWU131079:AWW131079 BGQ131079:BGS131079 BQM131079:BQO131079 CAI131079:CAK131079 CKE131079:CKG131079 CUA131079:CUC131079 DDW131079:DDY131079 DNS131079:DNU131079 DXO131079:DXQ131079 EHK131079:EHM131079 ERG131079:ERI131079 FBC131079:FBE131079 FKY131079:FLA131079 FUU131079:FUW131079 GEQ131079:GES131079 GOM131079:GOO131079 GYI131079:GYK131079 HIE131079:HIG131079 HSA131079:HSC131079 IBW131079:IBY131079 ILS131079:ILU131079 IVO131079:IVQ131079 JFK131079:JFM131079 JPG131079:JPI131079 JZC131079:JZE131079 KIY131079:KJA131079 KSU131079:KSW131079 LCQ131079:LCS131079 LMM131079:LMO131079 LWI131079:LWK131079 MGE131079:MGG131079 MQA131079:MQC131079 MZW131079:MZY131079 NJS131079:NJU131079 NTO131079:NTQ131079 ODK131079:ODM131079 ONG131079:ONI131079 OXC131079:OXE131079 PGY131079:PHA131079 PQU131079:PQW131079 QAQ131079:QAS131079 QKM131079:QKO131079 QUI131079:QUK131079 REE131079:REG131079 ROA131079:ROC131079 RXW131079:RXY131079 SHS131079:SHU131079 SRO131079:SRQ131079 TBK131079:TBM131079 TLG131079:TLI131079 TVC131079:TVE131079 UEY131079:UFA131079 UOU131079:UOW131079 UYQ131079:UYS131079 VIM131079:VIO131079 VSI131079:VSK131079 WCE131079:WCG131079 WMA131079:WMC131079 WVW131079:WVY131079 O196615:Q196615 JK196615:JM196615 TG196615:TI196615 ADC196615:ADE196615 AMY196615:ANA196615 AWU196615:AWW196615 BGQ196615:BGS196615 BQM196615:BQO196615 CAI196615:CAK196615 CKE196615:CKG196615 CUA196615:CUC196615 DDW196615:DDY196615 DNS196615:DNU196615 DXO196615:DXQ196615 EHK196615:EHM196615 ERG196615:ERI196615 FBC196615:FBE196615 FKY196615:FLA196615 FUU196615:FUW196615 GEQ196615:GES196615 GOM196615:GOO196615 GYI196615:GYK196615 HIE196615:HIG196615 HSA196615:HSC196615 IBW196615:IBY196615 ILS196615:ILU196615 IVO196615:IVQ196615 JFK196615:JFM196615 JPG196615:JPI196615 JZC196615:JZE196615 KIY196615:KJA196615 KSU196615:KSW196615 LCQ196615:LCS196615 LMM196615:LMO196615 LWI196615:LWK196615 MGE196615:MGG196615 MQA196615:MQC196615 MZW196615:MZY196615 NJS196615:NJU196615 NTO196615:NTQ196615 ODK196615:ODM196615 ONG196615:ONI196615 OXC196615:OXE196615 PGY196615:PHA196615 PQU196615:PQW196615 QAQ196615:QAS196615 QKM196615:QKO196615 QUI196615:QUK196615 REE196615:REG196615 ROA196615:ROC196615 RXW196615:RXY196615 SHS196615:SHU196615 SRO196615:SRQ196615 TBK196615:TBM196615 TLG196615:TLI196615 TVC196615:TVE196615 UEY196615:UFA196615 UOU196615:UOW196615 UYQ196615:UYS196615 VIM196615:VIO196615 VSI196615:VSK196615 WCE196615:WCG196615 WMA196615:WMC196615 WVW196615:WVY196615 O262151:Q262151 JK262151:JM262151 TG262151:TI262151 ADC262151:ADE262151 AMY262151:ANA262151 AWU262151:AWW262151 BGQ262151:BGS262151 BQM262151:BQO262151 CAI262151:CAK262151 CKE262151:CKG262151 CUA262151:CUC262151 DDW262151:DDY262151 DNS262151:DNU262151 DXO262151:DXQ262151 EHK262151:EHM262151 ERG262151:ERI262151 FBC262151:FBE262151 FKY262151:FLA262151 FUU262151:FUW262151 GEQ262151:GES262151 GOM262151:GOO262151 GYI262151:GYK262151 HIE262151:HIG262151 HSA262151:HSC262151 IBW262151:IBY262151 ILS262151:ILU262151 IVO262151:IVQ262151 JFK262151:JFM262151 JPG262151:JPI262151 JZC262151:JZE262151 KIY262151:KJA262151 KSU262151:KSW262151 LCQ262151:LCS262151 LMM262151:LMO262151 LWI262151:LWK262151 MGE262151:MGG262151 MQA262151:MQC262151 MZW262151:MZY262151 NJS262151:NJU262151 NTO262151:NTQ262151 ODK262151:ODM262151 ONG262151:ONI262151 OXC262151:OXE262151 PGY262151:PHA262151 PQU262151:PQW262151 QAQ262151:QAS262151 QKM262151:QKO262151 QUI262151:QUK262151 REE262151:REG262151 ROA262151:ROC262151 RXW262151:RXY262151 SHS262151:SHU262151 SRO262151:SRQ262151 TBK262151:TBM262151 TLG262151:TLI262151 TVC262151:TVE262151 UEY262151:UFA262151 UOU262151:UOW262151 UYQ262151:UYS262151 VIM262151:VIO262151 VSI262151:VSK262151 WCE262151:WCG262151 WMA262151:WMC262151 WVW262151:WVY262151 O327687:Q327687 JK327687:JM327687 TG327687:TI327687 ADC327687:ADE327687 AMY327687:ANA327687 AWU327687:AWW327687 BGQ327687:BGS327687 BQM327687:BQO327687 CAI327687:CAK327687 CKE327687:CKG327687 CUA327687:CUC327687 DDW327687:DDY327687 DNS327687:DNU327687 DXO327687:DXQ327687 EHK327687:EHM327687 ERG327687:ERI327687 FBC327687:FBE327687 FKY327687:FLA327687 FUU327687:FUW327687 GEQ327687:GES327687 GOM327687:GOO327687 GYI327687:GYK327687 HIE327687:HIG327687 HSA327687:HSC327687 IBW327687:IBY327687 ILS327687:ILU327687 IVO327687:IVQ327687 JFK327687:JFM327687 JPG327687:JPI327687 JZC327687:JZE327687 KIY327687:KJA327687 KSU327687:KSW327687 LCQ327687:LCS327687 LMM327687:LMO327687 LWI327687:LWK327687 MGE327687:MGG327687 MQA327687:MQC327687 MZW327687:MZY327687 NJS327687:NJU327687 NTO327687:NTQ327687 ODK327687:ODM327687 ONG327687:ONI327687 OXC327687:OXE327687 PGY327687:PHA327687 PQU327687:PQW327687 QAQ327687:QAS327687 QKM327687:QKO327687 QUI327687:QUK327687 REE327687:REG327687 ROA327687:ROC327687 RXW327687:RXY327687 SHS327687:SHU327687 SRO327687:SRQ327687 TBK327687:TBM327687 TLG327687:TLI327687 TVC327687:TVE327687 UEY327687:UFA327687 UOU327687:UOW327687 UYQ327687:UYS327687 VIM327687:VIO327687 VSI327687:VSK327687 WCE327687:WCG327687 WMA327687:WMC327687 WVW327687:WVY327687 O393223:Q393223 JK393223:JM393223 TG393223:TI393223 ADC393223:ADE393223 AMY393223:ANA393223 AWU393223:AWW393223 BGQ393223:BGS393223 BQM393223:BQO393223 CAI393223:CAK393223 CKE393223:CKG393223 CUA393223:CUC393223 DDW393223:DDY393223 DNS393223:DNU393223 DXO393223:DXQ393223 EHK393223:EHM393223 ERG393223:ERI393223 FBC393223:FBE393223 FKY393223:FLA393223 FUU393223:FUW393223 GEQ393223:GES393223 GOM393223:GOO393223 GYI393223:GYK393223 HIE393223:HIG393223 HSA393223:HSC393223 IBW393223:IBY393223 ILS393223:ILU393223 IVO393223:IVQ393223 JFK393223:JFM393223 JPG393223:JPI393223 JZC393223:JZE393223 KIY393223:KJA393223 KSU393223:KSW393223 LCQ393223:LCS393223 LMM393223:LMO393223 LWI393223:LWK393223 MGE393223:MGG393223 MQA393223:MQC393223 MZW393223:MZY393223 NJS393223:NJU393223 NTO393223:NTQ393223 ODK393223:ODM393223 ONG393223:ONI393223 OXC393223:OXE393223 PGY393223:PHA393223 PQU393223:PQW393223 QAQ393223:QAS393223 QKM393223:QKO393223 QUI393223:QUK393223 REE393223:REG393223 ROA393223:ROC393223 RXW393223:RXY393223 SHS393223:SHU393223 SRO393223:SRQ393223 TBK393223:TBM393223 TLG393223:TLI393223 TVC393223:TVE393223 UEY393223:UFA393223 UOU393223:UOW393223 UYQ393223:UYS393223 VIM393223:VIO393223 VSI393223:VSK393223 WCE393223:WCG393223 WMA393223:WMC393223 WVW393223:WVY393223 O458759:Q458759 JK458759:JM458759 TG458759:TI458759 ADC458759:ADE458759 AMY458759:ANA458759 AWU458759:AWW458759 BGQ458759:BGS458759 BQM458759:BQO458759 CAI458759:CAK458759 CKE458759:CKG458759 CUA458759:CUC458759 DDW458759:DDY458759 DNS458759:DNU458759 DXO458759:DXQ458759 EHK458759:EHM458759 ERG458759:ERI458759 FBC458759:FBE458759 FKY458759:FLA458759 FUU458759:FUW458759 GEQ458759:GES458759 GOM458759:GOO458759 GYI458759:GYK458759 HIE458759:HIG458759 HSA458759:HSC458759 IBW458759:IBY458759 ILS458759:ILU458759 IVO458759:IVQ458759 JFK458759:JFM458759 JPG458759:JPI458759 JZC458759:JZE458759 KIY458759:KJA458759 KSU458759:KSW458759 LCQ458759:LCS458759 LMM458759:LMO458759 LWI458759:LWK458759 MGE458759:MGG458759 MQA458759:MQC458759 MZW458759:MZY458759 NJS458759:NJU458759 NTO458759:NTQ458759 ODK458759:ODM458759 ONG458759:ONI458759 OXC458759:OXE458759 PGY458759:PHA458759 PQU458759:PQW458759 QAQ458759:QAS458759 QKM458759:QKO458759 QUI458759:QUK458759 REE458759:REG458759 ROA458759:ROC458759 RXW458759:RXY458759 SHS458759:SHU458759 SRO458759:SRQ458759 TBK458759:TBM458759 TLG458759:TLI458759 TVC458759:TVE458759 UEY458759:UFA458759 UOU458759:UOW458759 UYQ458759:UYS458759 VIM458759:VIO458759 VSI458759:VSK458759 WCE458759:WCG458759 WMA458759:WMC458759 WVW458759:WVY458759 O524295:Q524295 JK524295:JM524295 TG524295:TI524295 ADC524295:ADE524295 AMY524295:ANA524295 AWU524295:AWW524295 BGQ524295:BGS524295 BQM524295:BQO524295 CAI524295:CAK524295 CKE524295:CKG524295 CUA524295:CUC524295 DDW524295:DDY524295 DNS524295:DNU524295 DXO524295:DXQ524295 EHK524295:EHM524295 ERG524295:ERI524295 FBC524295:FBE524295 FKY524295:FLA524295 FUU524295:FUW524295 GEQ524295:GES524295 GOM524295:GOO524295 GYI524295:GYK524295 HIE524295:HIG524295 HSA524295:HSC524295 IBW524295:IBY524295 ILS524295:ILU524295 IVO524295:IVQ524295 JFK524295:JFM524295 JPG524295:JPI524295 JZC524295:JZE524295 KIY524295:KJA524295 KSU524295:KSW524295 LCQ524295:LCS524295 LMM524295:LMO524295 LWI524295:LWK524295 MGE524295:MGG524295 MQA524295:MQC524295 MZW524295:MZY524295 NJS524295:NJU524295 NTO524295:NTQ524295 ODK524295:ODM524295 ONG524295:ONI524295 OXC524295:OXE524295 PGY524295:PHA524295 PQU524295:PQW524295 QAQ524295:QAS524295 QKM524295:QKO524295 QUI524295:QUK524295 REE524295:REG524295 ROA524295:ROC524295 RXW524295:RXY524295 SHS524295:SHU524295 SRO524295:SRQ524295 TBK524295:TBM524295 TLG524295:TLI524295 TVC524295:TVE524295 UEY524295:UFA524295 UOU524295:UOW524295 UYQ524295:UYS524295 VIM524295:VIO524295 VSI524295:VSK524295 WCE524295:WCG524295 WMA524295:WMC524295 WVW524295:WVY524295 O589831:Q589831 JK589831:JM589831 TG589831:TI589831 ADC589831:ADE589831 AMY589831:ANA589831 AWU589831:AWW589831 BGQ589831:BGS589831 BQM589831:BQO589831 CAI589831:CAK589831 CKE589831:CKG589831 CUA589831:CUC589831 DDW589831:DDY589831 DNS589831:DNU589831 DXO589831:DXQ589831 EHK589831:EHM589831 ERG589831:ERI589831 FBC589831:FBE589831 FKY589831:FLA589831 FUU589831:FUW589831 GEQ589831:GES589831 GOM589831:GOO589831 GYI589831:GYK589831 HIE589831:HIG589831 HSA589831:HSC589831 IBW589831:IBY589831 ILS589831:ILU589831 IVO589831:IVQ589831 JFK589831:JFM589831 JPG589831:JPI589831 JZC589831:JZE589831 KIY589831:KJA589831 KSU589831:KSW589831 LCQ589831:LCS589831 LMM589831:LMO589831 LWI589831:LWK589831 MGE589831:MGG589831 MQA589831:MQC589831 MZW589831:MZY589831 NJS589831:NJU589831 NTO589831:NTQ589831 ODK589831:ODM589831 ONG589831:ONI589831 OXC589831:OXE589831 PGY589831:PHA589831 PQU589831:PQW589831 QAQ589831:QAS589831 QKM589831:QKO589831 QUI589831:QUK589831 REE589831:REG589831 ROA589831:ROC589831 RXW589831:RXY589831 SHS589831:SHU589831 SRO589831:SRQ589831 TBK589831:TBM589831 TLG589831:TLI589831 TVC589831:TVE589831 UEY589831:UFA589831 UOU589831:UOW589831 UYQ589831:UYS589831 VIM589831:VIO589831 VSI589831:VSK589831 WCE589831:WCG589831 WMA589831:WMC589831 WVW589831:WVY589831 O655367:Q655367 JK655367:JM655367 TG655367:TI655367 ADC655367:ADE655367 AMY655367:ANA655367 AWU655367:AWW655367 BGQ655367:BGS655367 BQM655367:BQO655367 CAI655367:CAK655367 CKE655367:CKG655367 CUA655367:CUC655367 DDW655367:DDY655367 DNS655367:DNU655367 DXO655367:DXQ655367 EHK655367:EHM655367 ERG655367:ERI655367 FBC655367:FBE655367 FKY655367:FLA655367 FUU655367:FUW655367 GEQ655367:GES655367 GOM655367:GOO655367 GYI655367:GYK655367 HIE655367:HIG655367 HSA655367:HSC655367 IBW655367:IBY655367 ILS655367:ILU655367 IVO655367:IVQ655367 JFK655367:JFM655367 JPG655367:JPI655367 JZC655367:JZE655367 KIY655367:KJA655367 KSU655367:KSW655367 LCQ655367:LCS655367 LMM655367:LMO655367 LWI655367:LWK655367 MGE655367:MGG655367 MQA655367:MQC655367 MZW655367:MZY655367 NJS655367:NJU655367 NTO655367:NTQ655367 ODK655367:ODM655367 ONG655367:ONI655367 OXC655367:OXE655367 PGY655367:PHA655367 PQU655367:PQW655367 QAQ655367:QAS655367 QKM655367:QKO655367 QUI655367:QUK655367 REE655367:REG655367 ROA655367:ROC655367 RXW655367:RXY655367 SHS655367:SHU655367 SRO655367:SRQ655367 TBK655367:TBM655367 TLG655367:TLI655367 TVC655367:TVE655367 UEY655367:UFA655367 UOU655367:UOW655367 UYQ655367:UYS655367 VIM655367:VIO655367 VSI655367:VSK655367 WCE655367:WCG655367 WMA655367:WMC655367 WVW655367:WVY655367 O720903:Q720903 JK720903:JM720903 TG720903:TI720903 ADC720903:ADE720903 AMY720903:ANA720903 AWU720903:AWW720903 BGQ720903:BGS720903 BQM720903:BQO720903 CAI720903:CAK720903 CKE720903:CKG720903 CUA720903:CUC720903 DDW720903:DDY720903 DNS720903:DNU720903 DXO720903:DXQ720903 EHK720903:EHM720903 ERG720903:ERI720903 FBC720903:FBE720903 FKY720903:FLA720903 FUU720903:FUW720903 GEQ720903:GES720903 GOM720903:GOO720903 GYI720903:GYK720903 HIE720903:HIG720903 HSA720903:HSC720903 IBW720903:IBY720903 ILS720903:ILU720903 IVO720903:IVQ720903 JFK720903:JFM720903 JPG720903:JPI720903 JZC720903:JZE720903 KIY720903:KJA720903 KSU720903:KSW720903 LCQ720903:LCS720903 LMM720903:LMO720903 LWI720903:LWK720903 MGE720903:MGG720903 MQA720903:MQC720903 MZW720903:MZY720903 NJS720903:NJU720903 NTO720903:NTQ720903 ODK720903:ODM720903 ONG720903:ONI720903 OXC720903:OXE720903 PGY720903:PHA720903 PQU720903:PQW720903 QAQ720903:QAS720903 QKM720903:QKO720903 QUI720903:QUK720903 REE720903:REG720903 ROA720903:ROC720903 RXW720903:RXY720903 SHS720903:SHU720903 SRO720903:SRQ720903 TBK720903:TBM720903 TLG720903:TLI720903 TVC720903:TVE720903 UEY720903:UFA720903 UOU720903:UOW720903 UYQ720903:UYS720903 VIM720903:VIO720903 VSI720903:VSK720903 WCE720903:WCG720903 WMA720903:WMC720903 WVW720903:WVY720903 O786439:Q786439 JK786439:JM786439 TG786439:TI786439 ADC786439:ADE786439 AMY786439:ANA786439 AWU786439:AWW786439 BGQ786439:BGS786439 BQM786439:BQO786439 CAI786439:CAK786439 CKE786439:CKG786439 CUA786439:CUC786439 DDW786439:DDY786439 DNS786439:DNU786439 DXO786439:DXQ786439 EHK786439:EHM786439 ERG786439:ERI786439 FBC786439:FBE786439 FKY786439:FLA786439 FUU786439:FUW786439 GEQ786439:GES786439 GOM786439:GOO786439 GYI786439:GYK786439 HIE786439:HIG786439 HSA786439:HSC786439 IBW786439:IBY786439 ILS786439:ILU786439 IVO786439:IVQ786439 JFK786439:JFM786439 JPG786439:JPI786439 JZC786439:JZE786439 KIY786439:KJA786439 KSU786439:KSW786439 LCQ786439:LCS786439 LMM786439:LMO786439 LWI786439:LWK786439 MGE786439:MGG786439 MQA786439:MQC786439 MZW786439:MZY786439 NJS786439:NJU786439 NTO786439:NTQ786439 ODK786439:ODM786439 ONG786439:ONI786439 OXC786439:OXE786439 PGY786439:PHA786439 PQU786439:PQW786439 QAQ786439:QAS786439 QKM786439:QKO786439 QUI786439:QUK786439 REE786439:REG786439 ROA786439:ROC786439 RXW786439:RXY786439 SHS786439:SHU786439 SRO786439:SRQ786439 TBK786439:TBM786439 TLG786439:TLI786439 TVC786439:TVE786439 UEY786439:UFA786439 UOU786439:UOW786439 UYQ786439:UYS786439 VIM786439:VIO786439 VSI786439:VSK786439 WCE786439:WCG786439 WMA786439:WMC786439 WVW786439:WVY786439 O851975:Q851975 JK851975:JM851975 TG851975:TI851975 ADC851975:ADE851975 AMY851975:ANA851975 AWU851975:AWW851975 BGQ851975:BGS851975 BQM851975:BQO851975 CAI851975:CAK851975 CKE851975:CKG851975 CUA851975:CUC851975 DDW851975:DDY851975 DNS851975:DNU851975 DXO851975:DXQ851975 EHK851975:EHM851975 ERG851975:ERI851975 FBC851975:FBE851975 FKY851975:FLA851975 FUU851975:FUW851975 GEQ851975:GES851975 GOM851975:GOO851975 GYI851975:GYK851975 HIE851975:HIG851975 HSA851975:HSC851975 IBW851975:IBY851975 ILS851975:ILU851975 IVO851975:IVQ851975 JFK851975:JFM851975 JPG851975:JPI851975 JZC851975:JZE851975 KIY851975:KJA851975 KSU851975:KSW851975 LCQ851975:LCS851975 LMM851975:LMO851975 LWI851975:LWK851975 MGE851975:MGG851975 MQA851975:MQC851975 MZW851975:MZY851975 NJS851975:NJU851975 NTO851975:NTQ851975 ODK851975:ODM851975 ONG851975:ONI851975 OXC851975:OXE851975 PGY851975:PHA851975 PQU851975:PQW851975 QAQ851975:QAS851975 QKM851975:QKO851975 QUI851975:QUK851975 REE851975:REG851975 ROA851975:ROC851975 RXW851975:RXY851975 SHS851975:SHU851975 SRO851975:SRQ851975 TBK851975:TBM851975 TLG851975:TLI851975 TVC851975:TVE851975 UEY851975:UFA851975 UOU851975:UOW851975 UYQ851975:UYS851975 VIM851975:VIO851975 VSI851975:VSK851975 WCE851975:WCG851975 WMA851975:WMC851975 WVW851975:WVY851975 O917511:Q917511 JK917511:JM917511 TG917511:TI917511 ADC917511:ADE917511 AMY917511:ANA917511 AWU917511:AWW917511 BGQ917511:BGS917511 BQM917511:BQO917511 CAI917511:CAK917511 CKE917511:CKG917511 CUA917511:CUC917511 DDW917511:DDY917511 DNS917511:DNU917511 DXO917511:DXQ917511 EHK917511:EHM917511 ERG917511:ERI917511 FBC917511:FBE917511 FKY917511:FLA917511 FUU917511:FUW917511 GEQ917511:GES917511 GOM917511:GOO917511 GYI917511:GYK917511 HIE917511:HIG917511 HSA917511:HSC917511 IBW917511:IBY917511 ILS917511:ILU917511 IVO917511:IVQ917511 JFK917511:JFM917511 JPG917511:JPI917511 JZC917511:JZE917511 KIY917511:KJA917511 KSU917511:KSW917511 LCQ917511:LCS917511 LMM917511:LMO917511 LWI917511:LWK917511 MGE917511:MGG917511 MQA917511:MQC917511 MZW917511:MZY917511 NJS917511:NJU917511 NTO917511:NTQ917511 ODK917511:ODM917511 ONG917511:ONI917511 OXC917511:OXE917511 PGY917511:PHA917511 PQU917511:PQW917511 QAQ917511:QAS917511 QKM917511:QKO917511 QUI917511:QUK917511 REE917511:REG917511 ROA917511:ROC917511 RXW917511:RXY917511 SHS917511:SHU917511 SRO917511:SRQ917511 TBK917511:TBM917511 TLG917511:TLI917511 TVC917511:TVE917511 UEY917511:UFA917511 UOU917511:UOW917511 UYQ917511:UYS917511 VIM917511:VIO917511 VSI917511:VSK917511 WCE917511:WCG917511 WMA917511:WMC917511 WVW917511:WVY917511 O983047:Q983047 JK983047:JM983047 TG983047:TI983047 ADC983047:ADE983047 AMY983047:ANA983047 AWU983047:AWW983047 BGQ983047:BGS983047 BQM983047:BQO983047 CAI983047:CAK983047 CKE983047:CKG983047 CUA983047:CUC983047 DDW983047:DDY983047 DNS983047:DNU983047 DXO983047:DXQ983047 EHK983047:EHM983047 ERG983047:ERI983047 FBC983047:FBE983047 FKY983047:FLA983047 FUU983047:FUW983047 GEQ983047:GES983047 GOM983047:GOO983047 GYI983047:GYK983047 HIE983047:HIG983047 HSA983047:HSC983047 IBW983047:IBY983047 ILS983047:ILU983047 IVO983047:IVQ983047 JFK983047:JFM983047 JPG983047:JPI983047 JZC983047:JZE983047 KIY983047:KJA983047 KSU983047:KSW983047 LCQ983047:LCS983047 LMM983047:LMO983047 LWI983047:LWK983047 MGE983047:MGG983047 MQA983047:MQC983047 MZW983047:MZY983047 NJS983047:NJU983047 NTO983047:NTQ983047 ODK983047:ODM983047 ONG983047:ONI983047 OXC983047:OXE983047 PGY983047:PHA983047 PQU983047:PQW983047 QAQ983047:QAS983047 QKM983047:QKO983047 QUI983047:QUK983047 REE983047:REG983047 ROA983047:ROC983047 RXW983047:RXY983047 SHS983047:SHU983047 SRO983047:SRQ983047 TBK983047:TBM983047 TLG983047:TLI983047 TVC983047:TVE983047 UEY983047:UFA983047 UOU983047:UOW983047 UYQ983047:UYS983047 VIM983047:VIO983047 VSI983047:VSK983047 WCE983047:WCG983047 WMA983047:WMC983047 WVW983047:WVY983047 F12:F23 JA12:JA23 SW12:SW23 ACS12:ACS23 AMO12:AMO23 AWK12:AWK23 BGG12:BGG23 BQC12:BQC23 BZY12:BZY23 CJU12:CJU23 CTQ12:CTQ23 DDM12:DDM23 DNI12:DNI23 DXE12:DXE23 EHA12:EHA23 EQW12:EQW23 FAS12:FAS23 FKO12:FKO23 FUK12:FUK23 GEG12:GEG23 GOC12:GOC23 GXY12:GXY23 HHU12:HHU23 HRQ12:HRQ23 IBM12:IBM23 ILI12:ILI23 IVE12:IVE23 JFA12:JFA23 JOW12:JOW23 JYS12:JYS23 KIO12:KIO23 KSK12:KSK23 LCG12:LCG23 LMC12:LMC23 LVY12:LVY23 MFU12:MFU23 MPQ12:MPQ23 MZM12:MZM23 NJI12:NJI23 NTE12:NTE23 ODA12:ODA23 OMW12:OMW23 OWS12:OWS23 PGO12:PGO23 PQK12:PQK23 QAG12:QAG23 QKC12:QKC23 QTY12:QTY23 RDU12:RDU23 RNQ12:RNQ23 RXM12:RXM23 SHI12:SHI23 SRE12:SRE23 TBA12:TBA23 TKW12:TKW23 TUS12:TUS23 UEO12:UEO23 UOK12:UOK23 UYG12:UYG23 VIC12:VIC23 VRY12:VRY23 WBU12:WBU23 WLQ12:WLQ23 WVM12:WVM23 F65548:F65559 JA65548:JA65559 SW65548:SW65559 ACS65548:ACS65559 AMO65548:AMO65559 AWK65548:AWK65559 BGG65548:BGG65559 BQC65548:BQC65559 BZY65548:BZY65559 CJU65548:CJU65559 CTQ65548:CTQ65559 DDM65548:DDM65559 DNI65548:DNI65559 DXE65548:DXE65559 EHA65548:EHA65559 EQW65548:EQW65559 FAS65548:FAS65559 FKO65548:FKO65559 FUK65548:FUK65559 GEG65548:GEG65559 GOC65548:GOC65559 GXY65548:GXY65559 HHU65548:HHU65559 HRQ65548:HRQ65559 IBM65548:IBM65559 ILI65548:ILI65559 IVE65548:IVE65559 JFA65548:JFA65559 JOW65548:JOW65559 JYS65548:JYS65559 KIO65548:KIO65559 KSK65548:KSK65559 LCG65548:LCG65559 LMC65548:LMC65559 LVY65548:LVY65559 MFU65548:MFU65559 MPQ65548:MPQ65559 MZM65548:MZM65559 NJI65548:NJI65559 NTE65548:NTE65559 ODA65548:ODA65559 OMW65548:OMW65559 OWS65548:OWS65559 PGO65548:PGO65559 PQK65548:PQK65559 QAG65548:QAG65559 QKC65548:QKC65559 QTY65548:QTY65559 RDU65548:RDU65559 RNQ65548:RNQ65559 RXM65548:RXM65559 SHI65548:SHI65559 SRE65548:SRE65559 TBA65548:TBA65559 TKW65548:TKW65559 TUS65548:TUS65559 UEO65548:UEO65559 UOK65548:UOK65559 UYG65548:UYG65559 VIC65548:VIC65559 VRY65548:VRY65559 WBU65548:WBU65559 WLQ65548:WLQ65559 WVM65548:WVM65559 F131084:F131095 JA131084:JA131095 SW131084:SW131095 ACS131084:ACS131095 AMO131084:AMO131095 AWK131084:AWK131095 BGG131084:BGG131095 BQC131084:BQC131095 BZY131084:BZY131095 CJU131084:CJU131095 CTQ131084:CTQ131095 DDM131084:DDM131095 DNI131084:DNI131095 DXE131084:DXE131095 EHA131084:EHA131095 EQW131084:EQW131095 FAS131084:FAS131095 FKO131084:FKO131095 FUK131084:FUK131095 GEG131084:GEG131095 GOC131084:GOC131095 GXY131084:GXY131095 HHU131084:HHU131095 HRQ131084:HRQ131095 IBM131084:IBM131095 ILI131084:ILI131095 IVE131084:IVE131095 JFA131084:JFA131095 JOW131084:JOW131095 JYS131084:JYS131095 KIO131084:KIO131095 KSK131084:KSK131095 LCG131084:LCG131095 LMC131084:LMC131095 LVY131084:LVY131095 MFU131084:MFU131095 MPQ131084:MPQ131095 MZM131084:MZM131095 NJI131084:NJI131095 NTE131084:NTE131095 ODA131084:ODA131095 OMW131084:OMW131095 OWS131084:OWS131095 PGO131084:PGO131095 PQK131084:PQK131095 QAG131084:QAG131095 QKC131084:QKC131095 QTY131084:QTY131095 RDU131084:RDU131095 RNQ131084:RNQ131095 RXM131084:RXM131095 SHI131084:SHI131095 SRE131084:SRE131095 TBA131084:TBA131095 TKW131084:TKW131095 TUS131084:TUS131095 UEO131084:UEO131095 UOK131084:UOK131095 UYG131084:UYG131095 VIC131084:VIC131095 VRY131084:VRY131095 WBU131084:WBU131095 WLQ131084:WLQ131095 WVM131084:WVM131095 F196620:F196631 JA196620:JA196631 SW196620:SW196631 ACS196620:ACS196631 AMO196620:AMO196631 AWK196620:AWK196631 BGG196620:BGG196631 BQC196620:BQC196631 BZY196620:BZY196631 CJU196620:CJU196631 CTQ196620:CTQ196631 DDM196620:DDM196631 DNI196620:DNI196631 DXE196620:DXE196631 EHA196620:EHA196631 EQW196620:EQW196631 FAS196620:FAS196631 FKO196620:FKO196631 FUK196620:FUK196631 GEG196620:GEG196631 GOC196620:GOC196631 GXY196620:GXY196631 HHU196620:HHU196631 HRQ196620:HRQ196631 IBM196620:IBM196631 ILI196620:ILI196631 IVE196620:IVE196631 JFA196620:JFA196631 JOW196620:JOW196631 JYS196620:JYS196631 KIO196620:KIO196631 KSK196620:KSK196631 LCG196620:LCG196631 LMC196620:LMC196631 LVY196620:LVY196631 MFU196620:MFU196631 MPQ196620:MPQ196631 MZM196620:MZM196631 NJI196620:NJI196631 NTE196620:NTE196631 ODA196620:ODA196631 OMW196620:OMW196631 OWS196620:OWS196631 PGO196620:PGO196631 PQK196620:PQK196631 QAG196620:QAG196631 QKC196620:QKC196631 QTY196620:QTY196631 RDU196620:RDU196631 RNQ196620:RNQ196631 RXM196620:RXM196631 SHI196620:SHI196631 SRE196620:SRE196631 TBA196620:TBA196631 TKW196620:TKW196631 TUS196620:TUS196631 UEO196620:UEO196631 UOK196620:UOK196631 UYG196620:UYG196631 VIC196620:VIC196631 VRY196620:VRY196631 WBU196620:WBU196631 WLQ196620:WLQ196631 WVM196620:WVM196631 F262156:F262167 JA262156:JA262167 SW262156:SW262167 ACS262156:ACS262167 AMO262156:AMO262167 AWK262156:AWK262167 BGG262156:BGG262167 BQC262156:BQC262167 BZY262156:BZY262167 CJU262156:CJU262167 CTQ262156:CTQ262167 DDM262156:DDM262167 DNI262156:DNI262167 DXE262156:DXE262167 EHA262156:EHA262167 EQW262156:EQW262167 FAS262156:FAS262167 FKO262156:FKO262167 FUK262156:FUK262167 GEG262156:GEG262167 GOC262156:GOC262167 GXY262156:GXY262167 HHU262156:HHU262167 HRQ262156:HRQ262167 IBM262156:IBM262167 ILI262156:ILI262167 IVE262156:IVE262167 JFA262156:JFA262167 JOW262156:JOW262167 JYS262156:JYS262167 KIO262156:KIO262167 KSK262156:KSK262167 LCG262156:LCG262167 LMC262156:LMC262167 LVY262156:LVY262167 MFU262156:MFU262167 MPQ262156:MPQ262167 MZM262156:MZM262167 NJI262156:NJI262167 NTE262156:NTE262167 ODA262156:ODA262167 OMW262156:OMW262167 OWS262156:OWS262167 PGO262156:PGO262167 PQK262156:PQK262167 QAG262156:QAG262167 QKC262156:QKC262167 QTY262156:QTY262167 RDU262156:RDU262167 RNQ262156:RNQ262167 RXM262156:RXM262167 SHI262156:SHI262167 SRE262156:SRE262167 TBA262156:TBA262167 TKW262156:TKW262167 TUS262156:TUS262167 UEO262156:UEO262167 UOK262156:UOK262167 UYG262156:UYG262167 VIC262156:VIC262167 VRY262156:VRY262167 WBU262156:WBU262167 WLQ262156:WLQ262167 WVM262156:WVM262167 F327692:F327703 JA327692:JA327703 SW327692:SW327703 ACS327692:ACS327703 AMO327692:AMO327703 AWK327692:AWK327703 BGG327692:BGG327703 BQC327692:BQC327703 BZY327692:BZY327703 CJU327692:CJU327703 CTQ327692:CTQ327703 DDM327692:DDM327703 DNI327692:DNI327703 DXE327692:DXE327703 EHA327692:EHA327703 EQW327692:EQW327703 FAS327692:FAS327703 FKO327692:FKO327703 FUK327692:FUK327703 GEG327692:GEG327703 GOC327692:GOC327703 GXY327692:GXY327703 HHU327692:HHU327703 HRQ327692:HRQ327703 IBM327692:IBM327703 ILI327692:ILI327703 IVE327692:IVE327703 JFA327692:JFA327703 JOW327692:JOW327703 JYS327692:JYS327703 KIO327692:KIO327703 KSK327692:KSK327703 LCG327692:LCG327703 LMC327692:LMC327703 LVY327692:LVY327703 MFU327692:MFU327703 MPQ327692:MPQ327703 MZM327692:MZM327703 NJI327692:NJI327703 NTE327692:NTE327703 ODA327692:ODA327703 OMW327692:OMW327703 OWS327692:OWS327703 PGO327692:PGO327703 PQK327692:PQK327703 QAG327692:QAG327703 QKC327692:QKC327703 QTY327692:QTY327703 RDU327692:RDU327703 RNQ327692:RNQ327703 RXM327692:RXM327703 SHI327692:SHI327703 SRE327692:SRE327703 TBA327692:TBA327703 TKW327692:TKW327703 TUS327692:TUS327703 UEO327692:UEO327703 UOK327692:UOK327703 UYG327692:UYG327703 VIC327692:VIC327703 VRY327692:VRY327703 WBU327692:WBU327703 WLQ327692:WLQ327703 WVM327692:WVM327703 F393228:F393239 JA393228:JA393239 SW393228:SW393239 ACS393228:ACS393239 AMO393228:AMO393239 AWK393228:AWK393239 BGG393228:BGG393239 BQC393228:BQC393239 BZY393228:BZY393239 CJU393228:CJU393239 CTQ393228:CTQ393239 DDM393228:DDM393239 DNI393228:DNI393239 DXE393228:DXE393239 EHA393228:EHA393239 EQW393228:EQW393239 FAS393228:FAS393239 FKO393228:FKO393239 FUK393228:FUK393239 GEG393228:GEG393239 GOC393228:GOC393239 GXY393228:GXY393239 HHU393228:HHU393239 HRQ393228:HRQ393239 IBM393228:IBM393239 ILI393228:ILI393239 IVE393228:IVE393239 JFA393228:JFA393239 JOW393228:JOW393239 JYS393228:JYS393239 KIO393228:KIO393239 KSK393228:KSK393239 LCG393228:LCG393239 LMC393228:LMC393239 LVY393228:LVY393239 MFU393228:MFU393239 MPQ393228:MPQ393239 MZM393228:MZM393239 NJI393228:NJI393239 NTE393228:NTE393239 ODA393228:ODA393239 OMW393228:OMW393239 OWS393228:OWS393239 PGO393228:PGO393239 PQK393228:PQK393239 QAG393228:QAG393239 QKC393228:QKC393239 QTY393228:QTY393239 RDU393228:RDU393239 RNQ393228:RNQ393239 RXM393228:RXM393239 SHI393228:SHI393239 SRE393228:SRE393239 TBA393228:TBA393239 TKW393228:TKW393239 TUS393228:TUS393239 UEO393228:UEO393239 UOK393228:UOK393239 UYG393228:UYG393239 VIC393228:VIC393239 VRY393228:VRY393239 WBU393228:WBU393239 WLQ393228:WLQ393239 WVM393228:WVM393239 F458764:F458775 JA458764:JA458775 SW458764:SW458775 ACS458764:ACS458775 AMO458764:AMO458775 AWK458764:AWK458775 BGG458764:BGG458775 BQC458764:BQC458775 BZY458764:BZY458775 CJU458764:CJU458775 CTQ458764:CTQ458775 DDM458764:DDM458775 DNI458764:DNI458775 DXE458764:DXE458775 EHA458764:EHA458775 EQW458764:EQW458775 FAS458764:FAS458775 FKO458764:FKO458775 FUK458764:FUK458775 GEG458764:GEG458775 GOC458764:GOC458775 GXY458764:GXY458775 HHU458764:HHU458775 HRQ458764:HRQ458775 IBM458764:IBM458775 ILI458764:ILI458775 IVE458764:IVE458775 JFA458764:JFA458775 JOW458764:JOW458775 JYS458764:JYS458775 KIO458764:KIO458775 KSK458764:KSK458775 LCG458764:LCG458775 LMC458764:LMC458775 LVY458764:LVY458775 MFU458764:MFU458775 MPQ458764:MPQ458775 MZM458764:MZM458775 NJI458764:NJI458775 NTE458764:NTE458775 ODA458764:ODA458775 OMW458764:OMW458775 OWS458764:OWS458775 PGO458764:PGO458775 PQK458764:PQK458775 QAG458764:QAG458775 QKC458764:QKC458775 QTY458764:QTY458775 RDU458764:RDU458775 RNQ458764:RNQ458775 RXM458764:RXM458775 SHI458764:SHI458775 SRE458764:SRE458775 TBA458764:TBA458775 TKW458764:TKW458775 TUS458764:TUS458775 UEO458764:UEO458775 UOK458764:UOK458775 UYG458764:UYG458775 VIC458764:VIC458775 VRY458764:VRY458775 WBU458764:WBU458775 WLQ458764:WLQ458775 WVM458764:WVM458775 F524300:F524311 JA524300:JA524311 SW524300:SW524311 ACS524300:ACS524311 AMO524300:AMO524311 AWK524300:AWK524311 BGG524300:BGG524311 BQC524300:BQC524311 BZY524300:BZY524311 CJU524300:CJU524311 CTQ524300:CTQ524311 DDM524300:DDM524311 DNI524300:DNI524311 DXE524300:DXE524311 EHA524300:EHA524311 EQW524300:EQW524311 FAS524300:FAS524311 FKO524300:FKO524311 FUK524300:FUK524311 GEG524300:GEG524311 GOC524300:GOC524311 GXY524300:GXY524311 HHU524300:HHU524311 HRQ524300:HRQ524311 IBM524300:IBM524311 ILI524300:ILI524311 IVE524300:IVE524311 JFA524300:JFA524311 JOW524300:JOW524311 JYS524300:JYS524311 KIO524300:KIO524311 KSK524300:KSK524311 LCG524300:LCG524311 LMC524300:LMC524311 LVY524300:LVY524311 MFU524300:MFU524311 MPQ524300:MPQ524311 MZM524300:MZM524311 NJI524300:NJI524311 NTE524300:NTE524311 ODA524300:ODA524311 OMW524300:OMW524311 OWS524300:OWS524311 PGO524300:PGO524311 PQK524300:PQK524311 QAG524300:QAG524311 QKC524300:QKC524311 QTY524300:QTY524311 RDU524300:RDU524311 RNQ524300:RNQ524311 RXM524300:RXM524311 SHI524300:SHI524311 SRE524300:SRE524311 TBA524300:TBA524311 TKW524300:TKW524311 TUS524300:TUS524311 UEO524300:UEO524311 UOK524300:UOK524311 UYG524300:UYG524311 VIC524300:VIC524311 VRY524300:VRY524311 WBU524300:WBU524311 WLQ524300:WLQ524311 WVM524300:WVM524311 F589836:F589847 JA589836:JA589847 SW589836:SW589847 ACS589836:ACS589847 AMO589836:AMO589847 AWK589836:AWK589847 BGG589836:BGG589847 BQC589836:BQC589847 BZY589836:BZY589847 CJU589836:CJU589847 CTQ589836:CTQ589847 DDM589836:DDM589847 DNI589836:DNI589847 DXE589836:DXE589847 EHA589836:EHA589847 EQW589836:EQW589847 FAS589836:FAS589847 FKO589836:FKO589847 FUK589836:FUK589847 GEG589836:GEG589847 GOC589836:GOC589847 GXY589836:GXY589847 HHU589836:HHU589847 HRQ589836:HRQ589847 IBM589836:IBM589847 ILI589836:ILI589847 IVE589836:IVE589847 JFA589836:JFA589847 JOW589836:JOW589847 JYS589836:JYS589847 KIO589836:KIO589847 KSK589836:KSK589847 LCG589836:LCG589847 LMC589836:LMC589847 LVY589836:LVY589847 MFU589836:MFU589847 MPQ589836:MPQ589847 MZM589836:MZM589847 NJI589836:NJI589847 NTE589836:NTE589847 ODA589836:ODA589847 OMW589836:OMW589847 OWS589836:OWS589847 PGO589836:PGO589847 PQK589836:PQK589847 QAG589836:QAG589847 QKC589836:QKC589847 QTY589836:QTY589847 RDU589836:RDU589847 RNQ589836:RNQ589847 RXM589836:RXM589847 SHI589836:SHI589847 SRE589836:SRE589847 TBA589836:TBA589847 TKW589836:TKW589847 TUS589836:TUS589847 UEO589836:UEO589847 UOK589836:UOK589847 UYG589836:UYG589847 VIC589836:VIC589847 VRY589836:VRY589847 WBU589836:WBU589847 WLQ589836:WLQ589847 WVM589836:WVM589847 F655372:F655383 JA655372:JA655383 SW655372:SW655383 ACS655372:ACS655383 AMO655372:AMO655383 AWK655372:AWK655383 BGG655372:BGG655383 BQC655372:BQC655383 BZY655372:BZY655383 CJU655372:CJU655383 CTQ655372:CTQ655383 DDM655372:DDM655383 DNI655372:DNI655383 DXE655372:DXE655383 EHA655372:EHA655383 EQW655372:EQW655383 FAS655372:FAS655383 FKO655372:FKO655383 FUK655372:FUK655383 GEG655372:GEG655383 GOC655372:GOC655383 GXY655372:GXY655383 HHU655372:HHU655383 HRQ655372:HRQ655383 IBM655372:IBM655383 ILI655372:ILI655383 IVE655372:IVE655383 JFA655372:JFA655383 JOW655372:JOW655383 JYS655372:JYS655383 KIO655372:KIO655383 KSK655372:KSK655383 LCG655372:LCG655383 LMC655372:LMC655383 LVY655372:LVY655383 MFU655372:MFU655383 MPQ655372:MPQ655383 MZM655372:MZM655383 NJI655372:NJI655383 NTE655372:NTE655383 ODA655372:ODA655383 OMW655372:OMW655383 OWS655372:OWS655383 PGO655372:PGO655383 PQK655372:PQK655383 QAG655372:QAG655383 QKC655372:QKC655383 QTY655372:QTY655383 RDU655372:RDU655383 RNQ655372:RNQ655383 RXM655372:RXM655383 SHI655372:SHI655383 SRE655372:SRE655383 TBA655372:TBA655383 TKW655372:TKW655383 TUS655372:TUS655383 UEO655372:UEO655383 UOK655372:UOK655383 UYG655372:UYG655383 VIC655372:VIC655383 VRY655372:VRY655383 WBU655372:WBU655383 WLQ655372:WLQ655383 WVM655372:WVM655383 F720908:F720919 JA720908:JA720919 SW720908:SW720919 ACS720908:ACS720919 AMO720908:AMO720919 AWK720908:AWK720919 BGG720908:BGG720919 BQC720908:BQC720919 BZY720908:BZY720919 CJU720908:CJU720919 CTQ720908:CTQ720919 DDM720908:DDM720919 DNI720908:DNI720919 DXE720908:DXE720919 EHA720908:EHA720919 EQW720908:EQW720919 FAS720908:FAS720919 FKO720908:FKO720919 FUK720908:FUK720919 GEG720908:GEG720919 GOC720908:GOC720919 GXY720908:GXY720919 HHU720908:HHU720919 HRQ720908:HRQ720919 IBM720908:IBM720919 ILI720908:ILI720919 IVE720908:IVE720919 JFA720908:JFA720919 JOW720908:JOW720919 JYS720908:JYS720919 KIO720908:KIO720919 KSK720908:KSK720919 LCG720908:LCG720919 LMC720908:LMC720919 LVY720908:LVY720919 MFU720908:MFU720919 MPQ720908:MPQ720919 MZM720908:MZM720919 NJI720908:NJI720919 NTE720908:NTE720919 ODA720908:ODA720919 OMW720908:OMW720919 OWS720908:OWS720919 PGO720908:PGO720919 PQK720908:PQK720919 QAG720908:QAG720919 QKC720908:QKC720919 QTY720908:QTY720919 RDU720908:RDU720919 RNQ720908:RNQ720919 RXM720908:RXM720919 SHI720908:SHI720919 SRE720908:SRE720919 TBA720908:TBA720919 TKW720908:TKW720919 TUS720908:TUS720919 UEO720908:UEO720919 UOK720908:UOK720919 UYG720908:UYG720919 VIC720908:VIC720919 VRY720908:VRY720919 WBU720908:WBU720919 WLQ720908:WLQ720919 WVM720908:WVM720919 F786444:F786455 JA786444:JA786455 SW786444:SW786455 ACS786444:ACS786455 AMO786444:AMO786455 AWK786444:AWK786455 BGG786444:BGG786455 BQC786444:BQC786455 BZY786444:BZY786455 CJU786444:CJU786455 CTQ786444:CTQ786455 DDM786444:DDM786455 DNI786444:DNI786455 DXE786444:DXE786455 EHA786444:EHA786455 EQW786444:EQW786455 FAS786444:FAS786455 FKO786444:FKO786455 FUK786444:FUK786455 GEG786444:GEG786455 GOC786444:GOC786455 GXY786444:GXY786455 HHU786444:HHU786455 HRQ786444:HRQ786455 IBM786444:IBM786455 ILI786444:ILI786455 IVE786444:IVE786455 JFA786444:JFA786455 JOW786444:JOW786455 JYS786444:JYS786455 KIO786444:KIO786455 KSK786444:KSK786455 LCG786444:LCG786455 LMC786444:LMC786455 LVY786444:LVY786455 MFU786444:MFU786455 MPQ786444:MPQ786455 MZM786444:MZM786455 NJI786444:NJI786455 NTE786444:NTE786455 ODA786444:ODA786455 OMW786444:OMW786455 OWS786444:OWS786455 PGO786444:PGO786455 PQK786444:PQK786455 QAG786444:QAG786455 QKC786444:QKC786455 QTY786444:QTY786455 RDU786444:RDU786455 RNQ786444:RNQ786455 RXM786444:RXM786455 SHI786444:SHI786455 SRE786444:SRE786455 TBA786444:TBA786455 TKW786444:TKW786455 TUS786444:TUS786455 UEO786444:UEO786455 UOK786444:UOK786455 UYG786444:UYG786455 VIC786444:VIC786455 VRY786444:VRY786455 WBU786444:WBU786455 WLQ786444:WLQ786455 WVM786444:WVM786455 F851980:F851991 JA851980:JA851991 SW851980:SW851991 ACS851980:ACS851991 AMO851980:AMO851991 AWK851980:AWK851991 BGG851980:BGG851991 BQC851980:BQC851991 BZY851980:BZY851991 CJU851980:CJU851991 CTQ851980:CTQ851991 DDM851980:DDM851991 DNI851980:DNI851991 DXE851980:DXE851991 EHA851980:EHA851991 EQW851980:EQW851991 FAS851980:FAS851991 FKO851980:FKO851991 FUK851980:FUK851991 GEG851980:GEG851991 GOC851980:GOC851991 GXY851980:GXY851991 HHU851980:HHU851991 HRQ851980:HRQ851991 IBM851980:IBM851991 ILI851980:ILI851991 IVE851980:IVE851991 JFA851980:JFA851991 JOW851980:JOW851991 JYS851980:JYS851991 KIO851980:KIO851991 KSK851980:KSK851991 LCG851980:LCG851991 LMC851980:LMC851991 LVY851980:LVY851991 MFU851980:MFU851991 MPQ851980:MPQ851991 MZM851980:MZM851991 NJI851980:NJI851991 NTE851980:NTE851991 ODA851980:ODA851991 OMW851980:OMW851991 OWS851980:OWS851991 PGO851980:PGO851991 PQK851980:PQK851991 QAG851980:QAG851991 QKC851980:QKC851991 QTY851980:QTY851991 RDU851980:RDU851991 RNQ851980:RNQ851991 RXM851980:RXM851991 SHI851980:SHI851991 SRE851980:SRE851991 TBA851980:TBA851991 TKW851980:TKW851991 TUS851980:TUS851991 UEO851980:UEO851991 UOK851980:UOK851991 UYG851980:UYG851991 VIC851980:VIC851991 VRY851980:VRY851991 WBU851980:WBU851991 WLQ851980:WLQ851991 WVM851980:WVM851991 F917516:F917527 JA917516:JA917527 SW917516:SW917527 ACS917516:ACS917527 AMO917516:AMO917527 AWK917516:AWK917527 BGG917516:BGG917527 BQC917516:BQC917527 BZY917516:BZY917527 CJU917516:CJU917527 CTQ917516:CTQ917527 DDM917516:DDM917527 DNI917516:DNI917527 DXE917516:DXE917527 EHA917516:EHA917527 EQW917516:EQW917527 FAS917516:FAS917527 FKO917516:FKO917527 FUK917516:FUK917527 GEG917516:GEG917527 GOC917516:GOC917527 GXY917516:GXY917527 HHU917516:HHU917527 HRQ917516:HRQ917527 IBM917516:IBM917527 ILI917516:ILI917527 IVE917516:IVE917527 JFA917516:JFA917527 JOW917516:JOW917527 JYS917516:JYS917527 KIO917516:KIO917527 KSK917516:KSK917527 LCG917516:LCG917527 LMC917516:LMC917527 LVY917516:LVY917527 MFU917516:MFU917527 MPQ917516:MPQ917527 MZM917516:MZM917527 NJI917516:NJI917527 NTE917516:NTE917527 ODA917516:ODA917527 OMW917516:OMW917527 OWS917516:OWS917527 PGO917516:PGO917527 PQK917516:PQK917527 QAG917516:QAG917527 QKC917516:QKC917527 QTY917516:QTY917527 RDU917516:RDU917527 RNQ917516:RNQ917527 RXM917516:RXM917527 SHI917516:SHI917527 SRE917516:SRE917527 TBA917516:TBA917527 TKW917516:TKW917527 TUS917516:TUS917527 UEO917516:UEO917527 UOK917516:UOK917527 UYG917516:UYG917527 VIC917516:VIC917527 VRY917516:VRY917527 WBU917516:WBU917527 WLQ917516:WLQ917527 WVM917516:WVM917527 F983052:F983063 JA983052:JA983063 SW983052:SW983063 ACS983052:ACS983063 AMO983052:AMO983063 AWK983052:AWK983063 BGG983052:BGG983063 BQC983052:BQC983063 BZY983052:BZY983063 CJU983052:CJU983063 CTQ983052:CTQ983063 DDM983052:DDM983063 DNI983052:DNI983063 DXE983052:DXE983063 EHA983052:EHA983063 EQW983052:EQW983063 FAS983052:FAS983063 FKO983052:FKO983063 FUK983052:FUK983063 GEG983052:GEG983063 GOC983052:GOC983063 GXY983052:GXY983063 HHU983052:HHU983063 HRQ983052:HRQ983063 IBM983052:IBM983063 ILI983052:ILI983063 IVE983052:IVE983063 JFA983052:JFA983063 JOW983052:JOW983063 JYS983052:JYS983063 KIO983052:KIO983063 KSK983052:KSK983063 LCG983052:LCG983063 LMC983052:LMC983063 LVY983052:LVY983063 MFU983052:MFU983063 MPQ983052:MPQ983063 MZM983052:MZM983063 NJI983052:NJI983063 NTE983052:NTE983063 ODA983052:ODA983063 OMW983052:OMW983063 OWS983052:OWS983063 PGO983052:PGO983063 PQK983052:PQK983063 QAG983052:QAG983063 QKC983052:QKC983063 QTY983052:QTY983063 RDU983052:RDU983063 RNQ983052:RNQ983063 RXM983052:RXM983063 SHI983052:SHI983063 SRE983052:SRE983063 TBA983052:TBA983063 TKW983052:TKW983063 TUS983052:TUS983063 UEO983052:UEO983063 UOK983052:UOK983063 UYG983052:UYG983063 VIC983052:VIC983063 VRY983052:VRY983063 WBU983052:WBU983063 WLQ983052:WLQ983063 WVM983052:WVM983063 C6:D10 IX6:IY10 ST6:SU10 ACP6:ACQ10 AML6:AMM10 AWH6:AWI10 BGD6:BGE10 BPZ6:BQA10 BZV6:BZW10 CJR6:CJS10 CTN6:CTO10 DDJ6:DDK10 DNF6:DNG10 DXB6:DXC10 EGX6:EGY10 EQT6:EQU10 FAP6:FAQ10 FKL6:FKM10 FUH6:FUI10 GED6:GEE10 GNZ6:GOA10 GXV6:GXW10 HHR6:HHS10 HRN6:HRO10 IBJ6:IBK10 ILF6:ILG10 IVB6:IVC10 JEX6:JEY10 JOT6:JOU10 JYP6:JYQ10 KIL6:KIM10 KSH6:KSI10 LCD6:LCE10 LLZ6:LMA10 LVV6:LVW10 MFR6:MFS10 MPN6:MPO10 MZJ6:MZK10 NJF6:NJG10 NTB6:NTC10 OCX6:OCY10 OMT6:OMU10 OWP6:OWQ10 PGL6:PGM10 PQH6:PQI10 QAD6:QAE10 QJZ6:QKA10 QTV6:QTW10 RDR6:RDS10 RNN6:RNO10 RXJ6:RXK10 SHF6:SHG10 SRB6:SRC10 TAX6:TAY10 TKT6:TKU10 TUP6:TUQ10 UEL6:UEM10 UOH6:UOI10 UYD6:UYE10 VHZ6:VIA10 VRV6:VRW10 WBR6:WBS10 WLN6:WLO10 WVJ6:WVK10 C65542:D65546 IX65542:IY65546 ST65542:SU65546 ACP65542:ACQ65546 AML65542:AMM65546 AWH65542:AWI65546 BGD65542:BGE65546 BPZ65542:BQA65546 BZV65542:BZW65546 CJR65542:CJS65546 CTN65542:CTO65546 DDJ65542:DDK65546 DNF65542:DNG65546 DXB65542:DXC65546 EGX65542:EGY65546 EQT65542:EQU65546 FAP65542:FAQ65546 FKL65542:FKM65546 FUH65542:FUI65546 GED65542:GEE65546 GNZ65542:GOA65546 GXV65542:GXW65546 HHR65542:HHS65546 HRN65542:HRO65546 IBJ65542:IBK65546 ILF65542:ILG65546 IVB65542:IVC65546 JEX65542:JEY65546 JOT65542:JOU65546 JYP65542:JYQ65546 KIL65542:KIM65546 KSH65542:KSI65546 LCD65542:LCE65546 LLZ65542:LMA65546 LVV65542:LVW65546 MFR65542:MFS65546 MPN65542:MPO65546 MZJ65542:MZK65546 NJF65542:NJG65546 NTB65542:NTC65546 OCX65542:OCY65546 OMT65542:OMU65546 OWP65542:OWQ65546 PGL65542:PGM65546 PQH65542:PQI65546 QAD65542:QAE65546 QJZ65542:QKA65546 QTV65542:QTW65546 RDR65542:RDS65546 RNN65542:RNO65546 RXJ65542:RXK65546 SHF65542:SHG65546 SRB65542:SRC65546 TAX65542:TAY65546 TKT65542:TKU65546 TUP65542:TUQ65546 UEL65542:UEM65546 UOH65542:UOI65546 UYD65542:UYE65546 VHZ65542:VIA65546 VRV65542:VRW65546 WBR65542:WBS65546 WLN65542:WLO65546 WVJ65542:WVK65546 C131078:D131082 IX131078:IY131082 ST131078:SU131082 ACP131078:ACQ131082 AML131078:AMM131082 AWH131078:AWI131082 BGD131078:BGE131082 BPZ131078:BQA131082 BZV131078:BZW131082 CJR131078:CJS131082 CTN131078:CTO131082 DDJ131078:DDK131082 DNF131078:DNG131082 DXB131078:DXC131082 EGX131078:EGY131082 EQT131078:EQU131082 FAP131078:FAQ131082 FKL131078:FKM131082 FUH131078:FUI131082 GED131078:GEE131082 GNZ131078:GOA131082 GXV131078:GXW131082 HHR131078:HHS131082 HRN131078:HRO131082 IBJ131078:IBK131082 ILF131078:ILG131082 IVB131078:IVC131082 JEX131078:JEY131082 JOT131078:JOU131082 JYP131078:JYQ131082 KIL131078:KIM131082 KSH131078:KSI131082 LCD131078:LCE131082 LLZ131078:LMA131082 LVV131078:LVW131082 MFR131078:MFS131082 MPN131078:MPO131082 MZJ131078:MZK131082 NJF131078:NJG131082 NTB131078:NTC131082 OCX131078:OCY131082 OMT131078:OMU131082 OWP131078:OWQ131082 PGL131078:PGM131082 PQH131078:PQI131082 QAD131078:QAE131082 QJZ131078:QKA131082 QTV131078:QTW131082 RDR131078:RDS131082 RNN131078:RNO131082 RXJ131078:RXK131082 SHF131078:SHG131082 SRB131078:SRC131082 TAX131078:TAY131082 TKT131078:TKU131082 TUP131078:TUQ131082 UEL131078:UEM131082 UOH131078:UOI131082 UYD131078:UYE131082 VHZ131078:VIA131082 VRV131078:VRW131082 WBR131078:WBS131082 WLN131078:WLO131082 WVJ131078:WVK131082 C196614:D196618 IX196614:IY196618 ST196614:SU196618 ACP196614:ACQ196618 AML196614:AMM196618 AWH196614:AWI196618 BGD196614:BGE196618 BPZ196614:BQA196618 BZV196614:BZW196618 CJR196614:CJS196618 CTN196614:CTO196618 DDJ196614:DDK196618 DNF196614:DNG196618 DXB196614:DXC196618 EGX196614:EGY196618 EQT196614:EQU196618 FAP196614:FAQ196618 FKL196614:FKM196618 FUH196614:FUI196618 GED196614:GEE196618 GNZ196614:GOA196618 GXV196614:GXW196618 HHR196614:HHS196618 HRN196614:HRO196618 IBJ196614:IBK196618 ILF196614:ILG196618 IVB196614:IVC196618 JEX196614:JEY196618 JOT196614:JOU196618 JYP196614:JYQ196618 KIL196614:KIM196618 KSH196614:KSI196618 LCD196614:LCE196618 LLZ196614:LMA196618 LVV196614:LVW196618 MFR196614:MFS196618 MPN196614:MPO196618 MZJ196614:MZK196618 NJF196614:NJG196618 NTB196614:NTC196618 OCX196614:OCY196618 OMT196614:OMU196618 OWP196614:OWQ196618 PGL196614:PGM196618 PQH196614:PQI196618 QAD196614:QAE196618 QJZ196614:QKA196618 QTV196614:QTW196618 RDR196614:RDS196618 RNN196614:RNO196618 RXJ196614:RXK196618 SHF196614:SHG196618 SRB196614:SRC196618 TAX196614:TAY196618 TKT196614:TKU196618 TUP196614:TUQ196618 UEL196614:UEM196618 UOH196614:UOI196618 UYD196614:UYE196618 VHZ196614:VIA196618 VRV196614:VRW196618 WBR196614:WBS196618 WLN196614:WLO196618 WVJ196614:WVK196618 C262150:D262154 IX262150:IY262154 ST262150:SU262154 ACP262150:ACQ262154 AML262150:AMM262154 AWH262150:AWI262154 BGD262150:BGE262154 BPZ262150:BQA262154 BZV262150:BZW262154 CJR262150:CJS262154 CTN262150:CTO262154 DDJ262150:DDK262154 DNF262150:DNG262154 DXB262150:DXC262154 EGX262150:EGY262154 EQT262150:EQU262154 FAP262150:FAQ262154 FKL262150:FKM262154 FUH262150:FUI262154 GED262150:GEE262154 GNZ262150:GOA262154 GXV262150:GXW262154 HHR262150:HHS262154 HRN262150:HRO262154 IBJ262150:IBK262154 ILF262150:ILG262154 IVB262150:IVC262154 JEX262150:JEY262154 JOT262150:JOU262154 JYP262150:JYQ262154 KIL262150:KIM262154 KSH262150:KSI262154 LCD262150:LCE262154 LLZ262150:LMA262154 LVV262150:LVW262154 MFR262150:MFS262154 MPN262150:MPO262154 MZJ262150:MZK262154 NJF262150:NJG262154 NTB262150:NTC262154 OCX262150:OCY262154 OMT262150:OMU262154 OWP262150:OWQ262154 PGL262150:PGM262154 PQH262150:PQI262154 QAD262150:QAE262154 QJZ262150:QKA262154 QTV262150:QTW262154 RDR262150:RDS262154 RNN262150:RNO262154 RXJ262150:RXK262154 SHF262150:SHG262154 SRB262150:SRC262154 TAX262150:TAY262154 TKT262150:TKU262154 TUP262150:TUQ262154 UEL262150:UEM262154 UOH262150:UOI262154 UYD262150:UYE262154 VHZ262150:VIA262154 VRV262150:VRW262154 WBR262150:WBS262154 WLN262150:WLO262154 WVJ262150:WVK262154 C327686:D327690 IX327686:IY327690 ST327686:SU327690 ACP327686:ACQ327690 AML327686:AMM327690 AWH327686:AWI327690 BGD327686:BGE327690 BPZ327686:BQA327690 BZV327686:BZW327690 CJR327686:CJS327690 CTN327686:CTO327690 DDJ327686:DDK327690 DNF327686:DNG327690 DXB327686:DXC327690 EGX327686:EGY327690 EQT327686:EQU327690 FAP327686:FAQ327690 FKL327686:FKM327690 FUH327686:FUI327690 GED327686:GEE327690 GNZ327686:GOA327690 GXV327686:GXW327690 HHR327686:HHS327690 HRN327686:HRO327690 IBJ327686:IBK327690 ILF327686:ILG327690 IVB327686:IVC327690 JEX327686:JEY327690 JOT327686:JOU327690 JYP327686:JYQ327690 KIL327686:KIM327690 KSH327686:KSI327690 LCD327686:LCE327690 LLZ327686:LMA327690 LVV327686:LVW327690 MFR327686:MFS327690 MPN327686:MPO327690 MZJ327686:MZK327690 NJF327686:NJG327690 NTB327686:NTC327690 OCX327686:OCY327690 OMT327686:OMU327690 OWP327686:OWQ327690 PGL327686:PGM327690 PQH327686:PQI327690 QAD327686:QAE327690 QJZ327686:QKA327690 QTV327686:QTW327690 RDR327686:RDS327690 RNN327686:RNO327690 RXJ327686:RXK327690 SHF327686:SHG327690 SRB327686:SRC327690 TAX327686:TAY327690 TKT327686:TKU327690 TUP327686:TUQ327690 UEL327686:UEM327690 UOH327686:UOI327690 UYD327686:UYE327690 VHZ327686:VIA327690 VRV327686:VRW327690 WBR327686:WBS327690 WLN327686:WLO327690 WVJ327686:WVK327690 C393222:D393226 IX393222:IY393226 ST393222:SU393226 ACP393222:ACQ393226 AML393222:AMM393226 AWH393222:AWI393226 BGD393222:BGE393226 BPZ393222:BQA393226 BZV393222:BZW393226 CJR393222:CJS393226 CTN393222:CTO393226 DDJ393222:DDK393226 DNF393222:DNG393226 DXB393222:DXC393226 EGX393222:EGY393226 EQT393222:EQU393226 FAP393222:FAQ393226 FKL393222:FKM393226 FUH393222:FUI393226 GED393222:GEE393226 GNZ393222:GOA393226 GXV393222:GXW393226 HHR393222:HHS393226 HRN393222:HRO393226 IBJ393222:IBK393226 ILF393222:ILG393226 IVB393222:IVC393226 JEX393222:JEY393226 JOT393222:JOU393226 JYP393222:JYQ393226 KIL393222:KIM393226 KSH393222:KSI393226 LCD393222:LCE393226 LLZ393222:LMA393226 LVV393222:LVW393226 MFR393222:MFS393226 MPN393222:MPO393226 MZJ393222:MZK393226 NJF393222:NJG393226 NTB393222:NTC393226 OCX393222:OCY393226 OMT393222:OMU393226 OWP393222:OWQ393226 PGL393222:PGM393226 PQH393222:PQI393226 QAD393222:QAE393226 QJZ393222:QKA393226 QTV393222:QTW393226 RDR393222:RDS393226 RNN393222:RNO393226 RXJ393222:RXK393226 SHF393222:SHG393226 SRB393222:SRC393226 TAX393222:TAY393226 TKT393222:TKU393226 TUP393222:TUQ393226 UEL393222:UEM393226 UOH393222:UOI393226 UYD393222:UYE393226 VHZ393222:VIA393226 VRV393222:VRW393226 WBR393222:WBS393226 WLN393222:WLO393226 WVJ393222:WVK393226 C458758:D458762 IX458758:IY458762 ST458758:SU458762 ACP458758:ACQ458762 AML458758:AMM458762 AWH458758:AWI458762 BGD458758:BGE458762 BPZ458758:BQA458762 BZV458758:BZW458762 CJR458758:CJS458762 CTN458758:CTO458762 DDJ458758:DDK458762 DNF458758:DNG458762 DXB458758:DXC458762 EGX458758:EGY458762 EQT458758:EQU458762 FAP458758:FAQ458762 FKL458758:FKM458762 FUH458758:FUI458762 GED458758:GEE458762 GNZ458758:GOA458762 GXV458758:GXW458762 HHR458758:HHS458762 HRN458758:HRO458762 IBJ458758:IBK458762 ILF458758:ILG458762 IVB458758:IVC458762 JEX458758:JEY458762 JOT458758:JOU458762 JYP458758:JYQ458762 KIL458758:KIM458762 KSH458758:KSI458762 LCD458758:LCE458762 LLZ458758:LMA458762 LVV458758:LVW458762 MFR458758:MFS458762 MPN458758:MPO458762 MZJ458758:MZK458762 NJF458758:NJG458762 NTB458758:NTC458762 OCX458758:OCY458762 OMT458758:OMU458762 OWP458758:OWQ458762 PGL458758:PGM458762 PQH458758:PQI458762 QAD458758:QAE458762 QJZ458758:QKA458762 QTV458758:QTW458762 RDR458758:RDS458762 RNN458758:RNO458762 RXJ458758:RXK458762 SHF458758:SHG458762 SRB458758:SRC458762 TAX458758:TAY458762 TKT458758:TKU458762 TUP458758:TUQ458762 UEL458758:UEM458762 UOH458758:UOI458762 UYD458758:UYE458762 VHZ458758:VIA458762 VRV458758:VRW458762 WBR458758:WBS458762 WLN458758:WLO458762 WVJ458758:WVK458762 C524294:D524298 IX524294:IY524298 ST524294:SU524298 ACP524294:ACQ524298 AML524294:AMM524298 AWH524294:AWI524298 BGD524294:BGE524298 BPZ524294:BQA524298 BZV524294:BZW524298 CJR524294:CJS524298 CTN524294:CTO524298 DDJ524294:DDK524298 DNF524294:DNG524298 DXB524294:DXC524298 EGX524294:EGY524298 EQT524294:EQU524298 FAP524294:FAQ524298 FKL524294:FKM524298 FUH524294:FUI524298 GED524294:GEE524298 GNZ524294:GOA524298 GXV524294:GXW524298 HHR524294:HHS524298 HRN524294:HRO524298 IBJ524294:IBK524298 ILF524294:ILG524298 IVB524294:IVC524298 JEX524294:JEY524298 JOT524294:JOU524298 JYP524294:JYQ524298 KIL524294:KIM524298 KSH524294:KSI524298 LCD524294:LCE524298 LLZ524294:LMA524298 LVV524294:LVW524298 MFR524294:MFS524298 MPN524294:MPO524298 MZJ524294:MZK524298 NJF524294:NJG524298 NTB524294:NTC524298 OCX524294:OCY524298 OMT524294:OMU524298 OWP524294:OWQ524298 PGL524294:PGM524298 PQH524294:PQI524298 QAD524294:QAE524298 QJZ524294:QKA524298 QTV524294:QTW524298 RDR524294:RDS524298 RNN524294:RNO524298 RXJ524294:RXK524298 SHF524294:SHG524298 SRB524294:SRC524298 TAX524294:TAY524298 TKT524294:TKU524298 TUP524294:TUQ524298 UEL524294:UEM524298 UOH524294:UOI524298 UYD524294:UYE524298 VHZ524294:VIA524298 VRV524294:VRW524298 WBR524294:WBS524298 WLN524294:WLO524298 WVJ524294:WVK524298 C589830:D589834 IX589830:IY589834 ST589830:SU589834 ACP589830:ACQ589834 AML589830:AMM589834 AWH589830:AWI589834 BGD589830:BGE589834 BPZ589830:BQA589834 BZV589830:BZW589834 CJR589830:CJS589834 CTN589830:CTO589834 DDJ589830:DDK589834 DNF589830:DNG589834 DXB589830:DXC589834 EGX589830:EGY589834 EQT589830:EQU589834 FAP589830:FAQ589834 FKL589830:FKM589834 FUH589830:FUI589834 GED589830:GEE589834 GNZ589830:GOA589834 GXV589830:GXW589834 HHR589830:HHS589834 HRN589830:HRO589834 IBJ589830:IBK589834 ILF589830:ILG589834 IVB589830:IVC589834 JEX589830:JEY589834 JOT589830:JOU589834 JYP589830:JYQ589834 KIL589830:KIM589834 KSH589830:KSI589834 LCD589830:LCE589834 LLZ589830:LMA589834 LVV589830:LVW589834 MFR589830:MFS589834 MPN589830:MPO589834 MZJ589830:MZK589834 NJF589830:NJG589834 NTB589830:NTC589834 OCX589830:OCY589834 OMT589830:OMU589834 OWP589830:OWQ589834 PGL589830:PGM589834 PQH589830:PQI589834 QAD589830:QAE589834 QJZ589830:QKA589834 QTV589830:QTW589834 RDR589830:RDS589834 RNN589830:RNO589834 RXJ589830:RXK589834 SHF589830:SHG589834 SRB589830:SRC589834 TAX589830:TAY589834 TKT589830:TKU589834 TUP589830:TUQ589834 UEL589830:UEM589834 UOH589830:UOI589834 UYD589830:UYE589834 VHZ589830:VIA589834 VRV589830:VRW589834 WBR589830:WBS589834 WLN589830:WLO589834 WVJ589830:WVK589834 C655366:D655370 IX655366:IY655370 ST655366:SU655370 ACP655366:ACQ655370 AML655366:AMM655370 AWH655366:AWI655370 BGD655366:BGE655370 BPZ655366:BQA655370 BZV655366:BZW655370 CJR655366:CJS655370 CTN655366:CTO655370 DDJ655366:DDK655370 DNF655366:DNG655370 DXB655366:DXC655370 EGX655366:EGY655370 EQT655366:EQU655370 FAP655366:FAQ655370 FKL655366:FKM655370 FUH655366:FUI655370 GED655366:GEE655370 GNZ655366:GOA655370 GXV655366:GXW655370 HHR655366:HHS655370 HRN655366:HRO655370 IBJ655366:IBK655370 ILF655366:ILG655370 IVB655366:IVC655370 JEX655366:JEY655370 JOT655366:JOU655370 JYP655366:JYQ655370 KIL655366:KIM655370 KSH655366:KSI655370 LCD655366:LCE655370 LLZ655366:LMA655370 LVV655366:LVW655370 MFR655366:MFS655370 MPN655366:MPO655370 MZJ655366:MZK655370 NJF655366:NJG655370 NTB655366:NTC655370 OCX655366:OCY655370 OMT655366:OMU655370 OWP655366:OWQ655370 PGL655366:PGM655370 PQH655366:PQI655370 QAD655366:QAE655370 QJZ655366:QKA655370 QTV655366:QTW655370 RDR655366:RDS655370 RNN655366:RNO655370 RXJ655366:RXK655370 SHF655366:SHG655370 SRB655366:SRC655370 TAX655366:TAY655370 TKT655366:TKU655370 TUP655366:TUQ655370 UEL655366:UEM655370 UOH655366:UOI655370 UYD655366:UYE655370 VHZ655366:VIA655370 VRV655366:VRW655370 WBR655366:WBS655370 WLN655366:WLO655370 WVJ655366:WVK655370 C720902:D720906 IX720902:IY720906 ST720902:SU720906 ACP720902:ACQ720906 AML720902:AMM720906 AWH720902:AWI720906 BGD720902:BGE720906 BPZ720902:BQA720906 BZV720902:BZW720906 CJR720902:CJS720906 CTN720902:CTO720906 DDJ720902:DDK720906 DNF720902:DNG720906 DXB720902:DXC720906 EGX720902:EGY720906 EQT720902:EQU720906 FAP720902:FAQ720906 FKL720902:FKM720906 FUH720902:FUI720906 GED720902:GEE720906 GNZ720902:GOA720906 GXV720902:GXW720906 HHR720902:HHS720906 HRN720902:HRO720906 IBJ720902:IBK720906 ILF720902:ILG720906 IVB720902:IVC720906 JEX720902:JEY720906 JOT720902:JOU720906 JYP720902:JYQ720906 KIL720902:KIM720906 KSH720902:KSI720906 LCD720902:LCE720906 LLZ720902:LMA720906 LVV720902:LVW720906 MFR720902:MFS720906 MPN720902:MPO720906 MZJ720902:MZK720906 NJF720902:NJG720906 NTB720902:NTC720906 OCX720902:OCY720906 OMT720902:OMU720906 OWP720902:OWQ720906 PGL720902:PGM720906 PQH720902:PQI720906 QAD720902:QAE720906 QJZ720902:QKA720906 QTV720902:QTW720906 RDR720902:RDS720906 RNN720902:RNO720906 RXJ720902:RXK720906 SHF720902:SHG720906 SRB720902:SRC720906 TAX720902:TAY720906 TKT720902:TKU720906 TUP720902:TUQ720906 UEL720902:UEM720906 UOH720902:UOI720906 UYD720902:UYE720906 VHZ720902:VIA720906 VRV720902:VRW720906 WBR720902:WBS720906 WLN720902:WLO720906 WVJ720902:WVK720906 C786438:D786442 IX786438:IY786442 ST786438:SU786442 ACP786438:ACQ786442 AML786438:AMM786442 AWH786438:AWI786442 BGD786438:BGE786442 BPZ786438:BQA786442 BZV786438:BZW786442 CJR786438:CJS786442 CTN786438:CTO786442 DDJ786438:DDK786442 DNF786438:DNG786442 DXB786438:DXC786442 EGX786438:EGY786442 EQT786438:EQU786442 FAP786438:FAQ786442 FKL786438:FKM786442 FUH786438:FUI786442 GED786438:GEE786442 GNZ786438:GOA786442 GXV786438:GXW786442 HHR786438:HHS786442 HRN786438:HRO786442 IBJ786438:IBK786442 ILF786438:ILG786442 IVB786438:IVC786442 JEX786438:JEY786442 JOT786438:JOU786442 JYP786438:JYQ786442 KIL786438:KIM786442 KSH786438:KSI786442 LCD786438:LCE786442 LLZ786438:LMA786442 LVV786438:LVW786442 MFR786438:MFS786442 MPN786438:MPO786442 MZJ786438:MZK786442 NJF786438:NJG786442 NTB786438:NTC786442 OCX786438:OCY786442 OMT786438:OMU786442 OWP786438:OWQ786442 PGL786438:PGM786442 PQH786438:PQI786442 QAD786438:QAE786442 QJZ786438:QKA786442 QTV786438:QTW786442 RDR786438:RDS786442 RNN786438:RNO786442 RXJ786438:RXK786442 SHF786438:SHG786442 SRB786438:SRC786442 TAX786438:TAY786442 TKT786438:TKU786442 TUP786438:TUQ786442 UEL786438:UEM786442 UOH786438:UOI786442 UYD786438:UYE786442 VHZ786438:VIA786442 VRV786438:VRW786442 WBR786438:WBS786442 WLN786438:WLO786442 WVJ786438:WVK786442 C851974:D851978 IX851974:IY851978 ST851974:SU851978 ACP851974:ACQ851978 AML851974:AMM851978 AWH851974:AWI851978 BGD851974:BGE851978 BPZ851974:BQA851978 BZV851974:BZW851978 CJR851974:CJS851978 CTN851974:CTO851978 DDJ851974:DDK851978 DNF851974:DNG851978 DXB851974:DXC851978 EGX851974:EGY851978 EQT851974:EQU851978 FAP851974:FAQ851978 FKL851974:FKM851978 FUH851974:FUI851978 GED851974:GEE851978 GNZ851974:GOA851978 GXV851974:GXW851978 HHR851974:HHS851978 HRN851974:HRO851978 IBJ851974:IBK851978 ILF851974:ILG851978 IVB851974:IVC851978 JEX851974:JEY851978 JOT851974:JOU851978 JYP851974:JYQ851978 KIL851974:KIM851978 KSH851974:KSI851978 LCD851974:LCE851978 LLZ851974:LMA851978 LVV851974:LVW851978 MFR851974:MFS851978 MPN851974:MPO851978 MZJ851974:MZK851978 NJF851974:NJG851978 NTB851974:NTC851978 OCX851974:OCY851978 OMT851974:OMU851978 OWP851974:OWQ851978 PGL851974:PGM851978 PQH851974:PQI851978 QAD851974:QAE851978 QJZ851974:QKA851978 QTV851974:QTW851978 RDR851974:RDS851978 RNN851974:RNO851978 RXJ851974:RXK851978 SHF851974:SHG851978 SRB851974:SRC851978 TAX851974:TAY851978 TKT851974:TKU851978 TUP851974:TUQ851978 UEL851974:UEM851978 UOH851974:UOI851978 UYD851974:UYE851978 VHZ851974:VIA851978 VRV851974:VRW851978 WBR851974:WBS851978 WLN851974:WLO851978 WVJ851974:WVK851978 C917510:D917514 IX917510:IY917514 ST917510:SU917514 ACP917510:ACQ917514 AML917510:AMM917514 AWH917510:AWI917514 BGD917510:BGE917514 BPZ917510:BQA917514 BZV917510:BZW917514 CJR917510:CJS917514 CTN917510:CTO917514 DDJ917510:DDK917514 DNF917510:DNG917514 DXB917510:DXC917514 EGX917510:EGY917514 EQT917510:EQU917514 FAP917510:FAQ917514 FKL917510:FKM917514 FUH917510:FUI917514 GED917510:GEE917514 GNZ917510:GOA917514 GXV917510:GXW917514 HHR917510:HHS917514 HRN917510:HRO917514 IBJ917510:IBK917514 ILF917510:ILG917514 IVB917510:IVC917514 JEX917510:JEY917514 JOT917510:JOU917514 JYP917510:JYQ917514 KIL917510:KIM917514 KSH917510:KSI917514 LCD917510:LCE917514 LLZ917510:LMA917514 LVV917510:LVW917514 MFR917510:MFS917514 MPN917510:MPO917514 MZJ917510:MZK917514 NJF917510:NJG917514 NTB917510:NTC917514 OCX917510:OCY917514 OMT917510:OMU917514 OWP917510:OWQ917514 PGL917510:PGM917514 PQH917510:PQI917514 QAD917510:QAE917514 QJZ917510:QKA917514 QTV917510:QTW917514 RDR917510:RDS917514 RNN917510:RNO917514 RXJ917510:RXK917514 SHF917510:SHG917514 SRB917510:SRC917514 TAX917510:TAY917514 TKT917510:TKU917514 TUP917510:TUQ917514 UEL917510:UEM917514 UOH917510:UOI917514 UYD917510:UYE917514 VHZ917510:VIA917514 VRV917510:VRW917514 WBR917510:WBS917514 WLN917510:WLO917514 WVJ917510:WVK917514 C983046:D983050 IX983046:IY983050 ST983046:SU983050 ACP983046:ACQ983050 AML983046:AMM983050 AWH983046:AWI983050 BGD983046:BGE983050 BPZ983046:BQA983050 BZV983046:BZW983050 CJR983046:CJS983050 CTN983046:CTO983050 DDJ983046:DDK983050 DNF983046:DNG983050 DXB983046:DXC983050 EGX983046:EGY983050 EQT983046:EQU983050 FAP983046:FAQ983050 FKL983046:FKM983050 FUH983046:FUI983050 GED983046:GEE983050 GNZ983046:GOA983050 GXV983046:GXW983050 HHR983046:HHS983050 HRN983046:HRO983050 IBJ983046:IBK983050 ILF983046:ILG983050 IVB983046:IVC983050 JEX983046:JEY983050 JOT983046:JOU983050 JYP983046:JYQ983050 KIL983046:KIM983050 KSH983046:KSI983050 LCD983046:LCE983050 LLZ983046:LMA983050 LVV983046:LVW983050 MFR983046:MFS983050 MPN983046:MPO983050 MZJ983046:MZK983050 NJF983046:NJG983050 NTB983046:NTC983050 OCX983046:OCY983050 OMT983046:OMU983050 OWP983046:OWQ983050 PGL983046:PGM983050 PQH983046:PQI983050 QAD983046:QAE983050 QJZ983046:QKA983050 QTV983046:QTW983050 RDR983046:RDS983050 RNN983046:RNO983050 RXJ983046:RXK983050 SHF983046:SHG983050 SRB983046:SRC983050 TAX983046:TAY983050 TKT983046:TKU983050 TUP983046:TUQ983050 UEL983046:UEM983050 UOH983046:UOI983050 UYD983046:UYE983050 VHZ983046:VIA983050 VRV983046:VRW983050 WBR983046:WBS983050 WLN983046:WLO983050 WVJ983046:WVK983050 D38:D49 IY38:IY49 SU38:SU49 ACQ38:ACQ49 AMM38:AMM49 AWI38:AWI49 BGE38:BGE49 BQA38:BQA49 BZW38:BZW49 CJS38:CJS49 CTO38:CTO49 DDK38:DDK49 DNG38:DNG49 DXC38:DXC49 EGY38:EGY49 EQU38:EQU49 FAQ38:FAQ49 FKM38:FKM49 FUI38:FUI49 GEE38:GEE49 GOA38:GOA49 GXW38:GXW49 HHS38:HHS49 HRO38:HRO49 IBK38:IBK49 ILG38:ILG49 IVC38:IVC49 JEY38:JEY49 JOU38:JOU49 JYQ38:JYQ49 KIM38:KIM49 KSI38:KSI49 LCE38:LCE49 LMA38:LMA49 LVW38:LVW49 MFS38:MFS49 MPO38:MPO49 MZK38:MZK49 NJG38:NJG49 NTC38:NTC49 OCY38:OCY49 OMU38:OMU49 OWQ38:OWQ49 PGM38:PGM49 PQI38:PQI49 QAE38:QAE49 QKA38:QKA49 QTW38:QTW49 RDS38:RDS49 RNO38:RNO49 RXK38:RXK49 SHG38:SHG49 SRC38:SRC49 TAY38:TAY49 TKU38:TKU49 TUQ38:TUQ49 UEM38:UEM49 UOI38:UOI49 UYE38:UYE49 VIA38:VIA49 VRW38:VRW49 WBS38:WBS49 WLO38:WLO49 WVK38:WVK49 D65574:D65585 IY65574:IY65585 SU65574:SU65585 ACQ65574:ACQ65585 AMM65574:AMM65585 AWI65574:AWI65585 BGE65574:BGE65585 BQA65574:BQA65585 BZW65574:BZW65585 CJS65574:CJS65585 CTO65574:CTO65585 DDK65574:DDK65585 DNG65574:DNG65585 DXC65574:DXC65585 EGY65574:EGY65585 EQU65574:EQU65585 FAQ65574:FAQ65585 FKM65574:FKM65585 FUI65574:FUI65585 GEE65574:GEE65585 GOA65574:GOA65585 GXW65574:GXW65585 HHS65574:HHS65585 HRO65574:HRO65585 IBK65574:IBK65585 ILG65574:ILG65585 IVC65574:IVC65585 JEY65574:JEY65585 JOU65574:JOU65585 JYQ65574:JYQ65585 KIM65574:KIM65585 KSI65574:KSI65585 LCE65574:LCE65585 LMA65574:LMA65585 LVW65574:LVW65585 MFS65574:MFS65585 MPO65574:MPO65585 MZK65574:MZK65585 NJG65574:NJG65585 NTC65574:NTC65585 OCY65574:OCY65585 OMU65574:OMU65585 OWQ65574:OWQ65585 PGM65574:PGM65585 PQI65574:PQI65585 QAE65574:QAE65585 QKA65574:QKA65585 QTW65574:QTW65585 RDS65574:RDS65585 RNO65574:RNO65585 RXK65574:RXK65585 SHG65574:SHG65585 SRC65574:SRC65585 TAY65574:TAY65585 TKU65574:TKU65585 TUQ65574:TUQ65585 UEM65574:UEM65585 UOI65574:UOI65585 UYE65574:UYE65585 VIA65574:VIA65585 VRW65574:VRW65585 WBS65574:WBS65585 WLO65574:WLO65585 WVK65574:WVK65585 D131110:D131121 IY131110:IY131121 SU131110:SU131121 ACQ131110:ACQ131121 AMM131110:AMM131121 AWI131110:AWI131121 BGE131110:BGE131121 BQA131110:BQA131121 BZW131110:BZW131121 CJS131110:CJS131121 CTO131110:CTO131121 DDK131110:DDK131121 DNG131110:DNG131121 DXC131110:DXC131121 EGY131110:EGY131121 EQU131110:EQU131121 FAQ131110:FAQ131121 FKM131110:FKM131121 FUI131110:FUI131121 GEE131110:GEE131121 GOA131110:GOA131121 GXW131110:GXW131121 HHS131110:HHS131121 HRO131110:HRO131121 IBK131110:IBK131121 ILG131110:ILG131121 IVC131110:IVC131121 JEY131110:JEY131121 JOU131110:JOU131121 JYQ131110:JYQ131121 KIM131110:KIM131121 KSI131110:KSI131121 LCE131110:LCE131121 LMA131110:LMA131121 LVW131110:LVW131121 MFS131110:MFS131121 MPO131110:MPO131121 MZK131110:MZK131121 NJG131110:NJG131121 NTC131110:NTC131121 OCY131110:OCY131121 OMU131110:OMU131121 OWQ131110:OWQ131121 PGM131110:PGM131121 PQI131110:PQI131121 QAE131110:QAE131121 QKA131110:QKA131121 QTW131110:QTW131121 RDS131110:RDS131121 RNO131110:RNO131121 RXK131110:RXK131121 SHG131110:SHG131121 SRC131110:SRC131121 TAY131110:TAY131121 TKU131110:TKU131121 TUQ131110:TUQ131121 UEM131110:UEM131121 UOI131110:UOI131121 UYE131110:UYE131121 VIA131110:VIA131121 VRW131110:VRW131121 WBS131110:WBS131121 WLO131110:WLO131121 WVK131110:WVK131121 D196646:D196657 IY196646:IY196657 SU196646:SU196657 ACQ196646:ACQ196657 AMM196646:AMM196657 AWI196646:AWI196657 BGE196646:BGE196657 BQA196646:BQA196657 BZW196646:BZW196657 CJS196646:CJS196657 CTO196646:CTO196657 DDK196646:DDK196657 DNG196646:DNG196657 DXC196646:DXC196657 EGY196646:EGY196657 EQU196646:EQU196657 FAQ196646:FAQ196657 FKM196646:FKM196657 FUI196646:FUI196657 GEE196646:GEE196657 GOA196646:GOA196657 GXW196646:GXW196657 HHS196646:HHS196657 HRO196646:HRO196657 IBK196646:IBK196657 ILG196646:ILG196657 IVC196646:IVC196657 JEY196646:JEY196657 JOU196646:JOU196657 JYQ196646:JYQ196657 KIM196646:KIM196657 KSI196646:KSI196657 LCE196646:LCE196657 LMA196646:LMA196657 LVW196646:LVW196657 MFS196646:MFS196657 MPO196646:MPO196657 MZK196646:MZK196657 NJG196646:NJG196657 NTC196646:NTC196657 OCY196646:OCY196657 OMU196646:OMU196657 OWQ196646:OWQ196657 PGM196646:PGM196657 PQI196646:PQI196657 QAE196646:QAE196657 QKA196646:QKA196657 QTW196646:QTW196657 RDS196646:RDS196657 RNO196646:RNO196657 RXK196646:RXK196657 SHG196646:SHG196657 SRC196646:SRC196657 TAY196646:TAY196657 TKU196646:TKU196657 TUQ196646:TUQ196657 UEM196646:UEM196657 UOI196646:UOI196657 UYE196646:UYE196657 VIA196646:VIA196657 VRW196646:VRW196657 WBS196646:WBS196657 WLO196646:WLO196657 WVK196646:WVK196657 D262182:D262193 IY262182:IY262193 SU262182:SU262193 ACQ262182:ACQ262193 AMM262182:AMM262193 AWI262182:AWI262193 BGE262182:BGE262193 BQA262182:BQA262193 BZW262182:BZW262193 CJS262182:CJS262193 CTO262182:CTO262193 DDK262182:DDK262193 DNG262182:DNG262193 DXC262182:DXC262193 EGY262182:EGY262193 EQU262182:EQU262193 FAQ262182:FAQ262193 FKM262182:FKM262193 FUI262182:FUI262193 GEE262182:GEE262193 GOA262182:GOA262193 GXW262182:GXW262193 HHS262182:HHS262193 HRO262182:HRO262193 IBK262182:IBK262193 ILG262182:ILG262193 IVC262182:IVC262193 JEY262182:JEY262193 JOU262182:JOU262193 JYQ262182:JYQ262193 KIM262182:KIM262193 KSI262182:KSI262193 LCE262182:LCE262193 LMA262182:LMA262193 LVW262182:LVW262193 MFS262182:MFS262193 MPO262182:MPO262193 MZK262182:MZK262193 NJG262182:NJG262193 NTC262182:NTC262193 OCY262182:OCY262193 OMU262182:OMU262193 OWQ262182:OWQ262193 PGM262182:PGM262193 PQI262182:PQI262193 QAE262182:QAE262193 QKA262182:QKA262193 QTW262182:QTW262193 RDS262182:RDS262193 RNO262182:RNO262193 RXK262182:RXK262193 SHG262182:SHG262193 SRC262182:SRC262193 TAY262182:TAY262193 TKU262182:TKU262193 TUQ262182:TUQ262193 UEM262182:UEM262193 UOI262182:UOI262193 UYE262182:UYE262193 VIA262182:VIA262193 VRW262182:VRW262193 WBS262182:WBS262193 WLO262182:WLO262193 WVK262182:WVK262193 D327718:D327729 IY327718:IY327729 SU327718:SU327729 ACQ327718:ACQ327729 AMM327718:AMM327729 AWI327718:AWI327729 BGE327718:BGE327729 BQA327718:BQA327729 BZW327718:BZW327729 CJS327718:CJS327729 CTO327718:CTO327729 DDK327718:DDK327729 DNG327718:DNG327729 DXC327718:DXC327729 EGY327718:EGY327729 EQU327718:EQU327729 FAQ327718:FAQ327729 FKM327718:FKM327729 FUI327718:FUI327729 GEE327718:GEE327729 GOA327718:GOA327729 GXW327718:GXW327729 HHS327718:HHS327729 HRO327718:HRO327729 IBK327718:IBK327729 ILG327718:ILG327729 IVC327718:IVC327729 JEY327718:JEY327729 JOU327718:JOU327729 JYQ327718:JYQ327729 KIM327718:KIM327729 KSI327718:KSI327729 LCE327718:LCE327729 LMA327718:LMA327729 LVW327718:LVW327729 MFS327718:MFS327729 MPO327718:MPO327729 MZK327718:MZK327729 NJG327718:NJG327729 NTC327718:NTC327729 OCY327718:OCY327729 OMU327718:OMU327729 OWQ327718:OWQ327729 PGM327718:PGM327729 PQI327718:PQI327729 QAE327718:QAE327729 QKA327718:QKA327729 QTW327718:QTW327729 RDS327718:RDS327729 RNO327718:RNO327729 RXK327718:RXK327729 SHG327718:SHG327729 SRC327718:SRC327729 TAY327718:TAY327729 TKU327718:TKU327729 TUQ327718:TUQ327729 UEM327718:UEM327729 UOI327718:UOI327729 UYE327718:UYE327729 VIA327718:VIA327729 VRW327718:VRW327729 WBS327718:WBS327729 WLO327718:WLO327729 WVK327718:WVK327729 D393254:D393265 IY393254:IY393265 SU393254:SU393265 ACQ393254:ACQ393265 AMM393254:AMM393265 AWI393254:AWI393265 BGE393254:BGE393265 BQA393254:BQA393265 BZW393254:BZW393265 CJS393254:CJS393265 CTO393254:CTO393265 DDK393254:DDK393265 DNG393254:DNG393265 DXC393254:DXC393265 EGY393254:EGY393265 EQU393254:EQU393265 FAQ393254:FAQ393265 FKM393254:FKM393265 FUI393254:FUI393265 GEE393254:GEE393265 GOA393254:GOA393265 GXW393254:GXW393265 HHS393254:HHS393265 HRO393254:HRO393265 IBK393254:IBK393265 ILG393254:ILG393265 IVC393254:IVC393265 JEY393254:JEY393265 JOU393254:JOU393265 JYQ393254:JYQ393265 KIM393254:KIM393265 KSI393254:KSI393265 LCE393254:LCE393265 LMA393254:LMA393265 LVW393254:LVW393265 MFS393254:MFS393265 MPO393254:MPO393265 MZK393254:MZK393265 NJG393254:NJG393265 NTC393254:NTC393265 OCY393254:OCY393265 OMU393254:OMU393265 OWQ393254:OWQ393265 PGM393254:PGM393265 PQI393254:PQI393265 QAE393254:QAE393265 QKA393254:QKA393265 QTW393254:QTW393265 RDS393254:RDS393265 RNO393254:RNO393265 RXK393254:RXK393265 SHG393254:SHG393265 SRC393254:SRC393265 TAY393254:TAY393265 TKU393254:TKU393265 TUQ393254:TUQ393265 UEM393254:UEM393265 UOI393254:UOI393265 UYE393254:UYE393265 VIA393254:VIA393265 VRW393254:VRW393265 WBS393254:WBS393265 WLO393254:WLO393265 WVK393254:WVK393265 D458790:D458801 IY458790:IY458801 SU458790:SU458801 ACQ458790:ACQ458801 AMM458790:AMM458801 AWI458790:AWI458801 BGE458790:BGE458801 BQA458790:BQA458801 BZW458790:BZW458801 CJS458790:CJS458801 CTO458790:CTO458801 DDK458790:DDK458801 DNG458790:DNG458801 DXC458790:DXC458801 EGY458790:EGY458801 EQU458790:EQU458801 FAQ458790:FAQ458801 FKM458790:FKM458801 FUI458790:FUI458801 GEE458790:GEE458801 GOA458790:GOA458801 GXW458790:GXW458801 HHS458790:HHS458801 HRO458790:HRO458801 IBK458790:IBK458801 ILG458790:ILG458801 IVC458790:IVC458801 JEY458790:JEY458801 JOU458790:JOU458801 JYQ458790:JYQ458801 KIM458790:KIM458801 KSI458790:KSI458801 LCE458790:LCE458801 LMA458790:LMA458801 LVW458790:LVW458801 MFS458790:MFS458801 MPO458790:MPO458801 MZK458790:MZK458801 NJG458790:NJG458801 NTC458790:NTC458801 OCY458790:OCY458801 OMU458790:OMU458801 OWQ458790:OWQ458801 PGM458790:PGM458801 PQI458790:PQI458801 QAE458790:QAE458801 QKA458790:QKA458801 QTW458790:QTW458801 RDS458790:RDS458801 RNO458790:RNO458801 RXK458790:RXK458801 SHG458790:SHG458801 SRC458790:SRC458801 TAY458790:TAY458801 TKU458790:TKU458801 TUQ458790:TUQ458801 UEM458790:UEM458801 UOI458790:UOI458801 UYE458790:UYE458801 VIA458790:VIA458801 VRW458790:VRW458801 WBS458790:WBS458801 WLO458790:WLO458801 WVK458790:WVK458801 D524326:D524337 IY524326:IY524337 SU524326:SU524337 ACQ524326:ACQ524337 AMM524326:AMM524337 AWI524326:AWI524337 BGE524326:BGE524337 BQA524326:BQA524337 BZW524326:BZW524337 CJS524326:CJS524337 CTO524326:CTO524337 DDK524326:DDK524337 DNG524326:DNG524337 DXC524326:DXC524337 EGY524326:EGY524337 EQU524326:EQU524337 FAQ524326:FAQ524337 FKM524326:FKM524337 FUI524326:FUI524337 GEE524326:GEE524337 GOA524326:GOA524337 GXW524326:GXW524337 HHS524326:HHS524337 HRO524326:HRO524337 IBK524326:IBK524337 ILG524326:ILG524337 IVC524326:IVC524337 JEY524326:JEY524337 JOU524326:JOU524337 JYQ524326:JYQ524337 KIM524326:KIM524337 KSI524326:KSI524337 LCE524326:LCE524337 LMA524326:LMA524337 LVW524326:LVW524337 MFS524326:MFS524337 MPO524326:MPO524337 MZK524326:MZK524337 NJG524326:NJG524337 NTC524326:NTC524337 OCY524326:OCY524337 OMU524326:OMU524337 OWQ524326:OWQ524337 PGM524326:PGM524337 PQI524326:PQI524337 QAE524326:QAE524337 QKA524326:QKA524337 QTW524326:QTW524337 RDS524326:RDS524337 RNO524326:RNO524337 RXK524326:RXK524337 SHG524326:SHG524337 SRC524326:SRC524337 TAY524326:TAY524337 TKU524326:TKU524337 TUQ524326:TUQ524337 UEM524326:UEM524337 UOI524326:UOI524337 UYE524326:UYE524337 VIA524326:VIA524337 VRW524326:VRW524337 WBS524326:WBS524337 WLO524326:WLO524337 WVK524326:WVK524337 D589862:D589873 IY589862:IY589873 SU589862:SU589873 ACQ589862:ACQ589873 AMM589862:AMM589873 AWI589862:AWI589873 BGE589862:BGE589873 BQA589862:BQA589873 BZW589862:BZW589873 CJS589862:CJS589873 CTO589862:CTO589873 DDK589862:DDK589873 DNG589862:DNG589873 DXC589862:DXC589873 EGY589862:EGY589873 EQU589862:EQU589873 FAQ589862:FAQ589873 FKM589862:FKM589873 FUI589862:FUI589873 GEE589862:GEE589873 GOA589862:GOA589873 GXW589862:GXW589873 HHS589862:HHS589873 HRO589862:HRO589873 IBK589862:IBK589873 ILG589862:ILG589873 IVC589862:IVC589873 JEY589862:JEY589873 JOU589862:JOU589873 JYQ589862:JYQ589873 KIM589862:KIM589873 KSI589862:KSI589873 LCE589862:LCE589873 LMA589862:LMA589873 LVW589862:LVW589873 MFS589862:MFS589873 MPO589862:MPO589873 MZK589862:MZK589873 NJG589862:NJG589873 NTC589862:NTC589873 OCY589862:OCY589873 OMU589862:OMU589873 OWQ589862:OWQ589873 PGM589862:PGM589873 PQI589862:PQI589873 QAE589862:QAE589873 QKA589862:QKA589873 QTW589862:QTW589873 RDS589862:RDS589873 RNO589862:RNO589873 RXK589862:RXK589873 SHG589862:SHG589873 SRC589862:SRC589873 TAY589862:TAY589873 TKU589862:TKU589873 TUQ589862:TUQ589873 UEM589862:UEM589873 UOI589862:UOI589873 UYE589862:UYE589873 VIA589862:VIA589873 VRW589862:VRW589873 WBS589862:WBS589873 WLO589862:WLO589873 WVK589862:WVK589873 D655398:D655409 IY655398:IY655409 SU655398:SU655409 ACQ655398:ACQ655409 AMM655398:AMM655409 AWI655398:AWI655409 BGE655398:BGE655409 BQA655398:BQA655409 BZW655398:BZW655409 CJS655398:CJS655409 CTO655398:CTO655409 DDK655398:DDK655409 DNG655398:DNG655409 DXC655398:DXC655409 EGY655398:EGY655409 EQU655398:EQU655409 FAQ655398:FAQ655409 FKM655398:FKM655409 FUI655398:FUI655409 GEE655398:GEE655409 GOA655398:GOA655409 GXW655398:GXW655409 HHS655398:HHS655409 HRO655398:HRO655409 IBK655398:IBK655409 ILG655398:ILG655409 IVC655398:IVC655409 JEY655398:JEY655409 JOU655398:JOU655409 JYQ655398:JYQ655409 KIM655398:KIM655409 KSI655398:KSI655409 LCE655398:LCE655409 LMA655398:LMA655409 LVW655398:LVW655409 MFS655398:MFS655409 MPO655398:MPO655409 MZK655398:MZK655409 NJG655398:NJG655409 NTC655398:NTC655409 OCY655398:OCY655409 OMU655398:OMU655409 OWQ655398:OWQ655409 PGM655398:PGM655409 PQI655398:PQI655409 QAE655398:QAE655409 QKA655398:QKA655409 QTW655398:QTW655409 RDS655398:RDS655409 RNO655398:RNO655409 RXK655398:RXK655409 SHG655398:SHG655409 SRC655398:SRC655409 TAY655398:TAY655409 TKU655398:TKU655409 TUQ655398:TUQ655409 UEM655398:UEM655409 UOI655398:UOI655409 UYE655398:UYE655409 VIA655398:VIA655409 VRW655398:VRW655409 WBS655398:WBS655409 WLO655398:WLO655409 WVK655398:WVK655409 D720934:D720945 IY720934:IY720945 SU720934:SU720945 ACQ720934:ACQ720945 AMM720934:AMM720945 AWI720934:AWI720945 BGE720934:BGE720945 BQA720934:BQA720945 BZW720934:BZW720945 CJS720934:CJS720945 CTO720934:CTO720945 DDK720934:DDK720945 DNG720934:DNG720945 DXC720934:DXC720945 EGY720934:EGY720945 EQU720934:EQU720945 FAQ720934:FAQ720945 FKM720934:FKM720945 FUI720934:FUI720945 GEE720934:GEE720945 GOA720934:GOA720945 GXW720934:GXW720945 HHS720934:HHS720945 HRO720934:HRO720945 IBK720934:IBK720945 ILG720934:ILG720945 IVC720934:IVC720945 JEY720934:JEY720945 JOU720934:JOU720945 JYQ720934:JYQ720945 KIM720934:KIM720945 KSI720934:KSI720945 LCE720934:LCE720945 LMA720934:LMA720945 LVW720934:LVW720945 MFS720934:MFS720945 MPO720934:MPO720945 MZK720934:MZK720945 NJG720934:NJG720945 NTC720934:NTC720945 OCY720934:OCY720945 OMU720934:OMU720945 OWQ720934:OWQ720945 PGM720934:PGM720945 PQI720934:PQI720945 QAE720934:QAE720945 QKA720934:QKA720945 QTW720934:QTW720945 RDS720934:RDS720945 RNO720934:RNO720945 RXK720934:RXK720945 SHG720934:SHG720945 SRC720934:SRC720945 TAY720934:TAY720945 TKU720934:TKU720945 TUQ720934:TUQ720945 UEM720934:UEM720945 UOI720934:UOI720945 UYE720934:UYE720945 VIA720934:VIA720945 VRW720934:VRW720945 WBS720934:WBS720945 WLO720934:WLO720945 WVK720934:WVK720945 D786470:D786481 IY786470:IY786481 SU786470:SU786481 ACQ786470:ACQ786481 AMM786470:AMM786481 AWI786470:AWI786481 BGE786470:BGE786481 BQA786470:BQA786481 BZW786470:BZW786481 CJS786470:CJS786481 CTO786470:CTO786481 DDK786470:DDK786481 DNG786470:DNG786481 DXC786470:DXC786481 EGY786470:EGY786481 EQU786470:EQU786481 FAQ786470:FAQ786481 FKM786470:FKM786481 FUI786470:FUI786481 GEE786470:GEE786481 GOA786470:GOA786481 GXW786470:GXW786481 HHS786470:HHS786481 HRO786470:HRO786481 IBK786470:IBK786481 ILG786470:ILG786481 IVC786470:IVC786481 JEY786470:JEY786481 JOU786470:JOU786481 JYQ786470:JYQ786481 KIM786470:KIM786481 KSI786470:KSI786481 LCE786470:LCE786481 LMA786470:LMA786481 LVW786470:LVW786481 MFS786470:MFS786481 MPO786470:MPO786481 MZK786470:MZK786481 NJG786470:NJG786481 NTC786470:NTC786481 OCY786470:OCY786481 OMU786470:OMU786481 OWQ786470:OWQ786481 PGM786470:PGM786481 PQI786470:PQI786481 QAE786470:QAE786481 QKA786470:QKA786481 QTW786470:QTW786481 RDS786470:RDS786481 RNO786470:RNO786481 RXK786470:RXK786481 SHG786470:SHG786481 SRC786470:SRC786481 TAY786470:TAY786481 TKU786470:TKU786481 TUQ786470:TUQ786481 UEM786470:UEM786481 UOI786470:UOI786481 UYE786470:UYE786481 VIA786470:VIA786481 VRW786470:VRW786481 WBS786470:WBS786481 WLO786470:WLO786481 WVK786470:WVK786481 D852006:D852017 IY852006:IY852017 SU852006:SU852017 ACQ852006:ACQ852017 AMM852006:AMM852017 AWI852006:AWI852017 BGE852006:BGE852017 BQA852006:BQA852017 BZW852006:BZW852017 CJS852006:CJS852017 CTO852006:CTO852017 DDK852006:DDK852017 DNG852006:DNG852017 DXC852006:DXC852017 EGY852006:EGY852017 EQU852006:EQU852017 FAQ852006:FAQ852017 FKM852006:FKM852017 FUI852006:FUI852017 GEE852006:GEE852017 GOA852006:GOA852017 GXW852006:GXW852017 HHS852006:HHS852017 HRO852006:HRO852017 IBK852006:IBK852017 ILG852006:ILG852017 IVC852006:IVC852017 JEY852006:JEY852017 JOU852006:JOU852017 JYQ852006:JYQ852017 KIM852006:KIM852017 KSI852006:KSI852017 LCE852006:LCE852017 LMA852006:LMA852017 LVW852006:LVW852017 MFS852006:MFS852017 MPO852006:MPO852017 MZK852006:MZK852017 NJG852006:NJG852017 NTC852006:NTC852017 OCY852006:OCY852017 OMU852006:OMU852017 OWQ852006:OWQ852017 PGM852006:PGM852017 PQI852006:PQI852017 QAE852006:QAE852017 QKA852006:QKA852017 QTW852006:QTW852017 RDS852006:RDS852017 RNO852006:RNO852017 RXK852006:RXK852017 SHG852006:SHG852017 SRC852006:SRC852017 TAY852006:TAY852017 TKU852006:TKU852017 TUQ852006:TUQ852017 UEM852006:UEM852017 UOI852006:UOI852017 UYE852006:UYE852017 VIA852006:VIA852017 VRW852006:VRW852017 WBS852006:WBS852017 WLO852006:WLO852017 WVK852006:WVK852017 D917542:D917553 IY917542:IY917553 SU917542:SU917553 ACQ917542:ACQ917553 AMM917542:AMM917553 AWI917542:AWI917553 BGE917542:BGE917553 BQA917542:BQA917553 BZW917542:BZW917553 CJS917542:CJS917553 CTO917542:CTO917553 DDK917542:DDK917553 DNG917542:DNG917553 DXC917542:DXC917553 EGY917542:EGY917553 EQU917542:EQU917553 FAQ917542:FAQ917553 FKM917542:FKM917553 FUI917542:FUI917553 GEE917542:GEE917553 GOA917542:GOA917553 GXW917542:GXW917553 HHS917542:HHS917553 HRO917542:HRO917553 IBK917542:IBK917553 ILG917542:ILG917553 IVC917542:IVC917553 JEY917542:JEY917553 JOU917542:JOU917553 JYQ917542:JYQ917553 KIM917542:KIM917553 KSI917542:KSI917553 LCE917542:LCE917553 LMA917542:LMA917553 LVW917542:LVW917553 MFS917542:MFS917553 MPO917542:MPO917553 MZK917542:MZK917553 NJG917542:NJG917553 NTC917542:NTC917553 OCY917542:OCY917553 OMU917542:OMU917553 OWQ917542:OWQ917553 PGM917542:PGM917553 PQI917542:PQI917553 QAE917542:QAE917553 QKA917542:QKA917553 QTW917542:QTW917553 RDS917542:RDS917553 RNO917542:RNO917553 RXK917542:RXK917553 SHG917542:SHG917553 SRC917542:SRC917553 TAY917542:TAY917553 TKU917542:TKU917553 TUQ917542:TUQ917553 UEM917542:UEM917553 UOI917542:UOI917553 UYE917542:UYE917553 VIA917542:VIA917553 VRW917542:VRW917553 WBS917542:WBS917553 WLO917542:WLO917553 WVK917542:WVK917553 D983078:D983089 IY983078:IY983089 SU983078:SU983089 ACQ983078:ACQ983089 AMM983078:AMM983089 AWI983078:AWI983089 BGE983078:BGE983089 BQA983078:BQA983089 BZW983078:BZW983089 CJS983078:CJS983089 CTO983078:CTO983089 DDK983078:DDK983089 DNG983078:DNG983089 DXC983078:DXC983089 EGY983078:EGY983089 EQU983078:EQU983089 FAQ983078:FAQ983089 FKM983078:FKM983089 FUI983078:FUI983089 GEE983078:GEE983089 GOA983078:GOA983089 GXW983078:GXW983089 HHS983078:HHS983089 HRO983078:HRO983089 IBK983078:IBK983089 ILG983078:ILG983089 IVC983078:IVC983089 JEY983078:JEY983089 JOU983078:JOU983089 JYQ983078:JYQ983089 KIM983078:KIM983089 KSI983078:KSI983089 LCE983078:LCE983089 LMA983078:LMA983089 LVW983078:LVW983089 MFS983078:MFS983089 MPO983078:MPO983089 MZK983078:MZK983089 NJG983078:NJG983089 NTC983078:NTC983089 OCY983078:OCY983089 OMU983078:OMU983089 OWQ983078:OWQ983089 PGM983078:PGM983089 PQI983078:PQI983089 QAE983078:QAE983089 QKA983078:QKA983089 QTW983078:QTW983089 RDS983078:RDS983089 RNO983078:RNO983089 RXK983078:RXK983089 SHG983078:SHG983089 SRC983078:SRC983089 TAY983078:TAY983089 TKU983078:TKU983089 TUQ983078:TUQ983089 UEM983078:UEM983089 UOI983078:UOI983089 UYE983078:UYE983089 VIA983078:VIA983089 VRW983078:VRW983089 WBS983078:WBS983089 WLO983078:WLO983089 WVK983078:WVK983089 F38:F49 JA38:JA49 SW38:SW49 ACS38:ACS49 AMO38:AMO49 AWK38:AWK49 BGG38:BGG49 BQC38:BQC49 BZY38:BZY49 CJU38:CJU49 CTQ38:CTQ49 DDM38:DDM49 DNI38:DNI49 DXE38:DXE49 EHA38:EHA49 EQW38:EQW49 FAS38:FAS49 FKO38:FKO49 FUK38:FUK49 GEG38:GEG49 GOC38:GOC49 GXY38:GXY49 HHU38:HHU49 HRQ38:HRQ49 IBM38:IBM49 ILI38:ILI49 IVE38:IVE49 JFA38:JFA49 JOW38:JOW49 JYS38:JYS49 KIO38:KIO49 KSK38:KSK49 LCG38:LCG49 LMC38:LMC49 LVY38:LVY49 MFU38:MFU49 MPQ38:MPQ49 MZM38:MZM49 NJI38:NJI49 NTE38:NTE49 ODA38:ODA49 OMW38:OMW49 OWS38:OWS49 PGO38:PGO49 PQK38:PQK49 QAG38:QAG49 QKC38:QKC49 QTY38:QTY49 RDU38:RDU49 RNQ38:RNQ49 RXM38:RXM49 SHI38:SHI49 SRE38:SRE49 TBA38:TBA49 TKW38:TKW49 TUS38:TUS49 UEO38:UEO49 UOK38:UOK49 UYG38:UYG49 VIC38:VIC49 VRY38:VRY49 WBU38:WBU49 WLQ38:WLQ49 WVM38:WVM49 F65574:F65585 JA65574:JA65585 SW65574:SW65585 ACS65574:ACS65585 AMO65574:AMO65585 AWK65574:AWK65585 BGG65574:BGG65585 BQC65574:BQC65585 BZY65574:BZY65585 CJU65574:CJU65585 CTQ65574:CTQ65585 DDM65574:DDM65585 DNI65574:DNI65585 DXE65574:DXE65585 EHA65574:EHA65585 EQW65574:EQW65585 FAS65574:FAS65585 FKO65574:FKO65585 FUK65574:FUK65585 GEG65574:GEG65585 GOC65574:GOC65585 GXY65574:GXY65585 HHU65574:HHU65585 HRQ65574:HRQ65585 IBM65574:IBM65585 ILI65574:ILI65585 IVE65574:IVE65585 JFA65574:JFA65585 JOW65574:JOW65585 JYS65574:JYS65585 KIO65574:KIO65585 KSK65574:KSK65585 LCG65574:LCG65585 LMC65574:LMC65585 LVY65574:LVY65585 MFU65574:MFU65585 MPQ65574:MPQ65585 MZM65574:MZM65585 NJI65574:NJI65585 NTE65574:NTE65585 ODA65574:ODA65585 OMW65574:OMW65585 OWS65574:OWS65585 PGO65574:PGO65585 PQK65574:PQK65585 QAG65574:QAG65585 QKC65574:QKC65585 QTY65574:QTY65585 RDU65574:RDU65585 RNQ65574:RNQ65585 RXM65574:RXM65585 SHI65574:SHI65585 SRE65574:SRE65585 TBA65574:TBA65585 TKW65574:TKW65585 TUS65574:TUS65585 UEO65574:UEO65585 UOK65574:UOK65585 UYG65574:UYG65585 VIC65574:VIC65585 VRY65574:VRY65585 WBU65574:WBU65585 WLQ65574:WLQ65585 WVM65574:WVM65585 F131110:F131121 JA131110:JA131121 SW131110:SW131121 ACS131110:ACS131121 AMO131110:AMO131121 AWK131110:AWK131121 BGG131110:BGG131121 BQC131110:BQC131121 BZY131110:BZY131121 CJU131110:CJU131121 CTQ131110:CTQ131121 DDM131110:DDM131121 DNI131110:DNI131121 DXE131110:DXE131121 EHA131110:EHA131121 EQW131110:EQW131121 FAS131110:FAS131121 FKO131110:FKO131121 FUK131110:FUK131121 GEG131110:GEG131121 GOC131110:GOC131121 GXY131110:GXY131121 HHU131110:HHU131121 HRQ131110:HRQ131121 IBM131110:IBM131121 ILI131110:ILI131121 IVE131110:IVE131121 JFA131110:JFA131121 JOW131110:JOW131121 JYS131110:JYS131121 KIO131110:KIO131121 KSK131110:KSK131121 LCG131110:LCG131121 LMC131110:LMC131121 LVY131110:LVY131121 MFU131110:MFU131121 MPQ131110:MPQ131121 MZM131110:MZM131121 NJI131110:NJI131121 NTE131110:NTE131121 ODA131110:ODA131121 OMW131110:OMW131121 OWS131110:OWS131121 PGO131110:PGO131121 PQK131110:PQK131121 QAG131110:QAG131121 QKC131110:QKC131121 QTY131110:QTY131121 RDU131110:RDU131121 RNQ131110:RNQ131121 RXM131110:RXM131121 SHI131110:SHI131121 SRE131110:SRE131121 TBA131110:TBA131121 TKW131110:TKW131121 TUS131110:TUS131121 UEO131110:UEO131121 UOK131110:UOK131121 UYG131110:UYG131121 VIC131110:VIC131121 VRY131110:VRY131121 WBU131110:WBU131121 WLQ131110:WLQ131121 WVM131110:WVM131121 F196646:F196657 JA196646:JA196657 SW196646:SW196657 ACS196646:ACS196657 AMO196646:AMO196657 AWK196646:AWK196657 BGG196646:BGG196657 BQC196646:BQC196657 BZY196646:BZY196657 CJU196646:CJU196657 CTQ196646:CTQ196657 DDM196646:DDM196657 DNI196646:DNI196657 DXE196646:DXE196657 EHA196646:EHA196657 EQW196646:EQW196657 FAS196646:FAS196657 FKO196646:FKO196657 FUK196646:FUK196657 GEG196646:GEG196657 GOC196646:GOC196657 GXY196646:GXY196657 HHU196646:HHU196657 HRQ196646:HRQ196657 IBM196646:IBM196657 ILI196646:ILI196657 IVE196646:IVE196657 JFA196646:JFA196657 JOW196646:JOW196657 JYS196646:JYS196657 KIO196646:KIO196657 KSK196646:KSK196657 LCG196646:LCG196657 LMC196646:LMC196657 LVY196646:LVY196657 MFU196646:MFU196657 MPQ196646:MPQ196657 MZM196646:MZM196657 NJI196646:NJI196657 NTE196646:NTE196657 ODA196646:ODA196657 OMW196646:OMW196657 OWS196646:OWS196657 PGO196646:PGO196657 PQK196646:PQK196657 QAG196646:QAG196657 QKC196646:QKC196657 QTY196646:QTY196657 RDU196646:RDU196657 RNQ196646:RNQ196657 RXM196646:RXM196657 SHI196646:SHI196657 SRE196646:SRE196657 TBA196646:TBA196657 TKW196646:TKW196657 TUS196646:TUS196657 UEO196646:UEO196657 UOK196646:UOK196657 UYG196646:UYG196657 VIC196646:VIC196657 VRY196646:VRY196657 WBU196646:WBU196657 WLQ196646:WLQ196657 WVM196646:WVM196657 F262182:F262193 JA262182:JA262193 SW262182:SW262193 ACS262182:ACS262193 AMO262182:AMO262193 AWK262182:AWK262193 BGG262182:BGG262193 BQC262182:BQC262193 BZY262182:BZY262193 CJU262182:CJU262193 CTQ262182:CTQ262193 DDM262182:DDM262193 DNI262182:DNI262193 DXE262182:DXE262193 EHA262182:EHA262193 EQW262182:EQW262193 FAS262182:FAS262193 FKO262182:FKO262193 FUK262182:FUK262193 GEG262182:GEG262193 GOC262182:GOC262193 GXY262182:GXY262193 HHU262182:HHU262193 HRQ262182:HRQ262193 IBM262182:IBM262193 ILI262182:ILI262193 IVE262182:IVE262193 JFA262182:JFA262193 JOW262182:JOW262193 JYS262182:JYS262193 KIO262182:KIO262193 KSK262182:KSK262193 LCG262182:LCG262193 LMC262182:LMC262193 LVY262182:LVY262193 MFU262182:MFU262193 MPQ262182:MPQ262193 MZM262182:MZM262193 NJI262182:NJI262193 NTE262182:NTE262193 ODA262182:ODA262193 OMW262182:OMW262193 OWS262182:OWS262193 PGO262182:PGO262193 PQK262182:PQK262193 QAG262182:QAG262193 QKC262182:QKC262193 QTY262182:QTY262193 RDU262182:RDU262193 RNQ262182:RNQ262193 RXM262182:RXM262193 SHI262182:SHI262193 SRE262182:SRE262193 TBA262182:TBA262193 TKW262182:TKW262193 TUS262182:TUS262193 UEO262182:UEO262193 UOK262182:UOK262193 UYG262182:UYG262193 VIC262182:VIC262193 VRY262182:VRY262193 WBU262182:WBU262193 WLQ262182:WLQ262193 WVM262182:WVM262193 F327718:F327729 JA327718:JA327729 SW327718:SW327729 ACS327718:ACS327729 AMO327718:AMO327729 AWK327718:AWK327729 BGG327718:BGG327729 BQC327718:BQC327729 BZY327718:BZY327729 CJU327718:CJU327729 CTQ327718:CTQ327729 DDM327718:DDM327729 DNI327718:DNI327729 DXE327718:DXE327729 EHA327718:EHA327729 EQW327718:EQW327729 FAS327718:FAS327729 FKO327718:FKO327729 FUK327718:FUK327729 GEG327718:GEG327729 GOC327718:GOC327729 GXY327718:GXY327729 HHU327718:HHU327729 HRQ327718:HRQ327729 IBM327718:IBM327729 ILI327718:ILI327729 IVE327718:IVE327729 JFA327718:JFA327729 JOW327718:JOW327729 JYS327718:JYS327729 KIO327718:KIO327729 KSK327718:KSK327729 LCG327718:LCG327729 LMC327718:LMC327729 LVY327718:LVY327729 MFU327718:MFU327729 MPQ327718:MPQ327729 MZM327718:MZM327729 NJI327718:NJI327729 NTE327718:NTE327729 ODA327718:ODA327729 OMW327718:OMW327729 OWS327718:OWS327729 PGO327718:PGO327729 PQK327718:PQK327729 QAG327718:QAG327729 QKC327718:QKC327729 QTY327718:QTY327729 RDU327718:RDU327729 RNQ327718:RNQ327729 RXM327718:RXM327729 SHI327718:SHI327729 SRE327718:SRE327729 TBA327718:TBA327729 TKW327718:TKW327729 TUS327718:TUS327729 UEO327718:UEO327729 UOK327718:UOK327729 UYG327718:UYG327729 VIC327718:VIC327729 VRY327718:VRY327729 WBU327718:WBU327729 WLQ327718:WLQ327729 WVM327718:WVM327729 F393254:F393265 JA393254:JA393265 SW393254:SW393265 ACS393254:ACS393265 AMO393254:AMO393265 AWK393254:AWK393265 BGG393254:BGG393265 BQC393254:BQC393265 BZY393254:BZY393265 CJU393254:CJU393265 CTQ393254:CTQ393265 DDM393254:DDM393265 DNI393254:DNI393265 DXE393254:DXE393265 EHA393254:EHA393265 EQW393254:EQW393265 FAS393254:FAS393265 FKO393254:FKO393265 FUK393254:FUK393265 GEG393254:GEG393265 GOC393254:GOC393265 GXY393254:GXY393265 HHU393254:HHU393265 HRQ393254:HRQ393265 IBM393254:IBM393265 ILI393254:ILI393265 IVE393254:IVE393265 JFA393254:JFA393265 JOW393254:JOW393265 JYS393254:JYS393265 KIO393254:KIO393265 KSK393254:KSK393265 LCG393254:LCG393265 LMC393254:LMC393265 LVY393254:LVY393265 MFU393254:MFU393265 MPQ393254:MPQ393265 MZM393254:MZM393265 NJI393254:NJI393265 NTE393254:NTE393265 ODA393254:ODA393265 OMW393254:OMW393265 OWS393254:OWS393265 PGO393254:PGO393265 PQK393254:PQK393265 QAG393254:QAG393265 QKC393254:QKC393265 QTY393254:QTY393265 RDU393254:RDU393265 RNQ393254:RNQ393265 RXM393254:RXM393265 SHI393254:SHI393265 SRE393254:SRE393265 TBA393254:TBA393265 TKW393254:TKW393265 TUS393254:TUS393265 UEO393254:UEO393265 UOK393254:UOK393265 UYG393254:UYG393265 VIC393254:VIC393265 VRY393254:VRY393265 WBU393254:WBU393265 WLQ393254:WLQ393265 WVM393254:WVM393265 F458790:F458801 JA458790:JA458801 SW458790:SW458801 ACS458790:ACS458801 AMO458790:AMO458801 AWK458790:AWK458801 BGG458790:BGG458801 BQC458790:BQC458801 BZY458790:BZY458801 CJU458790:CJU458801 CTQ458790:CTQ458801 DDM458790:DDM458801 DNI458790:DNI458801 DXE458790:DXE458801 EHA458790:EHA458801 EQW458790:EQW458801 FAS458790:FAS458801 FKO458790:FKO458801 FUK458790:FUK458801 GEG458790:GEG458801 GOC458790:GOC458801 GXY458790:GXY458801 HHU458790:HHU458801 HRQ458790:HRQ458801 IBM458790:IBM458801 ILI458790:ILI458801 IVE458790:IVE458801 JFA458790:JFA458801 JOW458790:JOW458801 JYS458790:JYS458801 KIO458790:KIO458801 KSK458790:KSK458801 LCG458790:LCG458801 LMC458790:LMC458801 LVY458790:LVY458801 MFU458790:MFU458801 MPQ458790:MPQ458801 MZM458790:MZM458801 NJI458790:NJI458801 NTE458790:NTE458801 ODA458790:ODA458801 OMW458790:OMW458801 OWS458790:OWS458801 PGO458790:PGO458801 PQK458790:PQK458801 QAG458790:QAG458801 QKC458790:QKC458801 QTY458790:QTY458801 RDU458790:RDU458801 RNQ458790:RNQ458801 RXM458790:RXM458801 SHI458790:SHI458801 SRE458790:SRE458801 TBA458790:TBA458801 TKW458790:TKW458801 TUS458790:TUS458801 UEO458790:UEO458801 UOK458790:UOK458801 UYG458790:UYG458801 VIC458790:VIC458801 VRY458790:VRY458801 WBU458790:WBU458801 WLQ458790:WLQ458801 WVM458790:WVM458801 F524326:F524337 JA524326:JA524337 SW524326:SW524337 ACS524326:ACS524337 AMO524326:AMO524337 AWK524326:AWK524337 BGG524326:BGG524337 BQC524326:BQC524337 BZY524326:BZY524337 CJU524326:CJU524337 CTQ524326:CTQ524337 DDM524326:DDM524337 DNI524326:DNI524337 DXE524326:DXE524337 EHA524326:EHA524337 EQW524326:EQW524337 FAS524326:FAS524337 FKO524326:FKO524337 FUK524326:FUK524337 GEG524326:GEG524337 GOC524326:GOC524337 GXY524326:GXY524337 HHU524326:HHU524337 HRQ524326:HRQ524337 IBM524326:IBM524337 ILI524326:ILI524337 IVE524326:IVE524337 JFA524326:JFA524337 JOW524326:JOW524337 JYS524326:JYS524337 KIO524326:KIO524337 KSK524326:KSK524337 LCG524326:LCG524337 LMC524326:LMC524337 LVY524326:LVY524337 MFU524326:MFU524337 MPQ524326:MPQ524337 MZM524326:MZM524337 NJI524326:NJI524337 NTE524326:NTE524337 ODA524326:ODA524337 OMW524326:OMW524337 OWS524326:OWS524337 PGO524326:PGO524337 PQK524326:PQK524337 QAG524326:QAG524337 QKC524326:QKC524337 QTY524326:QTY524337 RDU524326:RDU524337 RNQ524326:RNQ524337 RXM524326:RXM524337 SHI524326:SHI524337 SRE524326:SRE524337 TBA524326:TBA524337 TKW524326:TKW524337 TUS524326:TUS524337 UEO524326:UEO524337 UOK524326:UOK524337 UYG524326:UYG524337 VIC524326:VIC524337 VRY524326:VRY524337 WBU524326:WBU524337 WLQ524326:WLQ524337 WVM524326:WVM524337 F589862:F589873 JA589862:JA589873 SW589862:SW589873 ACS589862:ACS589873 AMO589862:AMO589873 AWK589862:AWK589873 BGG589862:BGG589873 BQC589862:BQC589873 BZY589862:BZY589873 CJU589862:CJU589873 CTQ589862:CTQ589873 DDM589862:DDM589873 DNI589862:DNI589873 DXE589862:DXE589873 EHA589862:EHA589873 EQW589862:EQW589873 FAS589862:FAS589873 FKO589862:FKO589873 FUK589862:FUK589873 GEG589862:GEG589873 GOC589862:GOC589873 GXY589862:GXY589873 HHU589862:HHU589873 HRQ589862:HRQ589873 IBM589862:IBM589873 ILI589862:ILI589873 IVE589862:IVE589873 JFA589862:JFA589873 JOW589862:JOW589873 JYS589862:JYS589873 KIO589862:KIO589873 KSK589862:KSK589873 LCG589862:LCG589873 LMC589862:LMC589873 LVY589862:LVY589873 MFU589862:MFU589873 MPQ589862:MPQ589873 MZM589862:MZM589873 NJI589862:NJI589873 NTE589862:NTE589873 ODA589862:ODA589873 OMW589862:OMW589873 OWS589862:OWS589873 PGO589862:PGO589873 PQK589862:PQK589873 QAG589862:QAG589873 QKC589862:QKC589873 QTY589862:QTY589873 RDU589862:RDU589873 RNQ589862:RNQ589873 RXM589862:RXM589873 SHI589862:SHI589873 SRE589862:SRE589873 TBA589862:TBA589873 TKW589862:TKW589873 TUS589862:TUS589873 UEO589862:UEO589873 UOK589862:UOK589873 UYG589862:UYG589873 VIC589862:VIC589873 VRY589862:VRY589873 WBU589862:WBU589873 WLQ589862:WLQ589873 WVM589862:WVM589873 F655398:F655409 JA655398:JA655409 SW655398:SW655409 ACS655398:ACS655409 AMO655398:AMO655409 AWK655398:AWK655409 BGG655398:BGG655409 BQC655398:BQC655409 BZY655398:BZY655409 CJU655398:CJU655409 CTQ655398:CTQ655409 DDM655398:DDM655409 DNI655398:DNI655409 DXE655398:DXE655409 EHA655398:EHA655409 EQW655398:EQW655409 FAS655398:FAS655409 FKO655398:FKO655409 FUK655398:FUK655409 GEG655398:GEG655409 GOC655398:GOC655409 GXY655398:GXY655409 HHU655398:HHU655409 HRQ655398:HRQ655409 IBM655398:IBM655409 ILI655398:ILI655409 IVE655398:IVE655409 JFA655398:JFA655409 JOW655398:JOW655409 JYS655398:JYS655409 KIO655398:KIO655409 KSK655398:KSK655409 LCG655398:LCG655409 LMC655398:LMC655409 LVY655398:LVY655409 MFU655398:MFU655409 MPQ655398:MPQ655409 MZM655398:MZM655409 NJI655398:NJI655409 NTE655398:NTE655409 ODA655398:ODA655409 OMW655398:OMW655409 OWS655398:OWS655409 PGO655398:PGO655409 PQK655398:PQK655409 QAG655398:QAG655409 QKC655398:QKC655409 QTY655398:QTY655409 RDU655398:RDU655409 RNQ655398:RNQ655409 RXM655398:RXM655409 SHI655398:SHI655409 SRE655398:SRE655409 TBA655398:TBA655409 TKW655398:TKW655409 TUS655398:TUS655409 UEO655398:UEO655409 UOK655398:UOK655409 UYG655398:UYG655409 VIC655398:VIC655409 VRY655398:VRY655409 WBU655398:WBU655409 WLQ655398:WLQ655409 WVM655398:WVM655409 F720934:F720945 JA720934:JA720945 SW720934:SW720945 ACS720934:ACS720945 AMO720934:AMO720945 AWK720934:AWK720945 BGG720934:BGG720945 BQC720934:BQC720945 BZY720934:BZY720945 CJU720934:CJU720945 CTQ720934:CTQ720945 DDM720934:DDM720945 DNI720934:DNI720945 DXE720934:DXE720945 EHA720934:EHA720945 EQW720934:EQW720945 FAS720934:FAS720945 FKO720934:FKO720945 FUK720934:FUK720945 GEG720934:GEG720945 GOC720934:GOC720945 GXY720934:GXY720945 HHU720934:HHU720945 HRQ720934:HRQ720945 IBM720934:IBM720945 ILI720934:ILI720945 IVE720934:IVE720945 JFA720934:JFA720945 JOW720934:JOW720945 JYS720934:JYS720945 KIO720934:KIO720945 KSK720934:KSK720945 LCG720934:LCG720945 LMC720934:LMC720945 LVY720934:LVY720945 MFU720934:MFU720945 MPQ720934:MPQ720945 MZM720934:MZM720945 NJI720934:NJI720945 NTE720934:NTE720945 ODA720934:ODA720945 OMW720934:OMW720945 OWS720934:OWS720945 PGO720934:PGO720945 PQK720934:PQK720945 QAG720934:QAG720945 QKC720934:QKC720945 QTY720934:QTY720945 RDU720934:RDU720945 RNQ720934:RNQ720945 RXM720934:RXM720945 SHI720934:SHI720945 SRE720934:SRE720945 TBA720934:TBA720945 TKW720934:TKW720945 TUS720934:TUS720945 UEO720934:UEO720945 UOK720934:UOK720945 UYG720934:UYG720945 VIC720934:VIC720945 VRY720934:VRY720945 WBU720934:WBU720945 WLQ720934:WLQ720945 WVM720934:WVM720945 F786470:F786481 JA786470:JA786481 SW786470:SW786481 ACS786470:ACS786481 AMO786470:AMO786481 AWK786470:AWK786481 BGG786470:BGG786481 BQC786470:BQC786481 BZY786470:BZY786481 CJU786470:CJU786481 CTQ786470:CTQ786481 DDM786470:DDM786481 DNI786470:DNI786481 DXE786470:DXE786481 EHA786470:EHA786481 EQW786470:EQW786481 FAS786470:FAS786481 FKO786470:FKO786481 FUK786470:FUK786481 GEG786470:GEG786481 GOC786470:GOC786481 GXY786470:GXY786481 HHU786470:HHU786481 HRQ786470:HRQ786481 IBM786470:IBM786481 ILI786470:ILI786481 IVE786470:IVE786481 JFA786470:JFA786481 JOW786470:JOW786481 JYS786470:JYS786481 KIO786470:KIO786481 KSK786470:KSK786481 LCG786470:LCG786481 LMC786470:LMC786481 LVY786470:LVY786481 MFU786470:MFU786481 MPQ786470:MPQ786481 MZM786470:MZM786481 NJI786470:NJI786481 NTE786470:NTE786481 ODA786470:ODA786481 OMW786470:OMW786481 OWS786470:OWS786481 PGO786470:PGO786481 PQK786470:PQK786481 QAG786470:QAG786481 QKC786470:QKC786481 QTY786470:QTY786481 RDU786470:RDU786481 RNQ786470:RNQ786481 RXM786470:RXM786481 SHI786470:SHI786481 SRE786470:SRE786481 TBA786470:TBA786481 TKW786470:TKW786481 TUS786470:TUS786481 UEO786470:UEO786481 UOK786470:UOK786481 UYG786470:UYG786481 VIC786470:VIC786481 VRY786470:VRY786481 WBU786470:WBU786481 WLQ786470:WLQ786481 WVM786470:WVM786481 F852006:F852017 JA852006:JA852017 SW852006:SW852017 ACS852006:ACS852017 AMO852006:AMO852017 AWK852006:AWK852017 BGG852006:BGG852017 BQC852006:BQC852017 BZY852006:BZY852017 CJU852006:CJU852017 CTQ852006:CTQ852017 DDM852006:DDM852017 DNI852006:DNI852017 DXE852006:DXE852017 EHA852006:EHA852017 EQW852006:EQW852017 FAS852006:FAS852017 FKO852006:FKO852017 FUK852006:FUK852017 GEG852006:GEG852017 GOC852006:GOC852017 GXY852006:GXY852017 HHU852006:HHU852017 HRQ852006:HRQ852017 IBM852006:IBM852017 ILI852006:ILI852017 IVE852006:IVE852017 JFA852006:JFA852017 JOW852006:JOW852017 JYS852006:JYS852017 KIO852006:KIO852017 KSK852006:KSK852017 LCG852006:LCG852017 LMC852006:LMC852017 LVY852006:LVY852017 MFU852006:MFU852017 MPQ852006:MPQ852017 MZM852006:MZM852017 NJI852006:NJI852017 NTE852006:NTE852017 ODA852006:ODA852017 OMW852006:OMW852017 OWS852006:OWS852017 PGO852006:PGO852017 PQK852006:PQK852017 QAG852006:QAG852017 QKC852006:QKC852017 QTY852006:QTY852017 RDU852006:RDU852017 RNQ852006:RNQ852017 RXM852006:RXM852017 SHI852006:SHI852017 SRE852006:SRE852017 TBA852006:TBA852017 TKW852006:TKW852017 TUS852006:TUS852017 UEO852006:UEO852017 UOK852006:UOK852017 UYG852006:UYG852017 VIC852006:VIC852017 VRY852006:VRY852017 WBU852006:WBU852017 WLQ852006:WLQ852017 WVM852006:WVM852017 F917542:F917553 JA917542:JA917553 SW917542:SW917553 ACS917542:ACS917553 AMO917542:AMO917553 AWK917542:AWK917553 BGG917542:BGG917553 BQC917542:BQC917553 BZY917542:BZY917553 CJU917542:CJU917553 CTQ917542:CTQ917553 DDM917542:DDM917553 DNI917542:DNI917553 DXE917542:DXE917553 EHA917542:EHA917553 EQW917542:EQW917553 FAS917542:FAS917553 FKO917542:FKO917553 FUK917542:FUK917553 GEG917542:GEG917553 GOC917542:GOC917553 GXY917542:GXY917553 HHU917542:HHU917553 HRQ917542:HRQ917553 IBM917542:IBM917553 ILI917542:ILI917553 IVE917542:IVE917553 JFA917542:JFA917553 JOW917542:JOW917553 JYS917542:JYS917553 KIO917542:KIO917553 KSK917542:KSK917553 LCG917542:LCG917553 LMC917542:LMC917553 LVY917542:LVY917553 MFU917542:MFU917553 MPQ917542:MPQ917553 MZM917542:MZM917553 NJI917542:NJI917553 NTE917542:NTE917553 ODA917542:ODA917553 OMW917542:OMW917553 OWS917542:OWS917553 PGO917542:PGO917553 PQK917542:PQK917553 QAG917542:QAG917553 QKC917542:QKC917553 QTY917542:QTY917553 RDU917542:RDU917553 RNQ917542:RNQ917553 RXM917542:RXM917553 SHI917542:SHI917553 SRE917542:SRE917553 TBA917542:TBA917553 TKW917542:TKW917553 TUS917542:TUS917553 UEO917542:UEO917553 UOK917542:UOK917553 UYG917542:UYG917553 VIC917542:VIC917553 VRY917542:VRY917553 WBU917542:WBU917553 WLQ917542:WLQ917553 WVM917542:WVM917553 F983078:F983089 JA983078:JA983089 SW983078:SW983089 ACS983078:ACS983089 AMO983078:AMO983089 AWK983078:AWK983089 BGG983078:BGG983089 BQC983078:BQC983089 BZY983078:BZY983089 CJU983078:CJU983089 CTQ983078:CTQ983089 DDM983078:DDM983089 DNI983078:DNI983089 DXE983078:DXE983089 EHA983078:EHA983089 EQW983078:EQW983089 FAS983078:FAS983089 FKO983078:FKO983089 FUK983078:FUK983089 GEG983078:GEG983089 GOC983078:GOC983089 GXY983078:GXY983089 HHU983078:HHU983089 HRQ983078:HRQ983089 IBM983078:IBM983089 ILI983078:ILI983089 IVE983078:IVE983089 JFA983078:JFA983089 JOW983078:JOW983089 JYS983078:JYS983089 KIO983078:KIO983089 KSK983078:KSK983089 LCG983078:LCG983089 LMC983078:LMC983089 LVY983078:LVY983089 MFU983078:MFU983089 MPQ983078:MPQ983089 MZM983078:MZM983089 NJI983078:NJI983089 NTE983078:NTE983089 ODA983078:ODA983089 OMW983078:OMW983089 OWS983078:OWS983089 PGO983078:PGO983089 PQK983078:PQK983089 QAG983078:QAG983089 QKC983078:QKC983089 QTY983078:QTY983089 RDU983078:RDU983089 RNQ983078:RNQ983089 RXM983078:RXM983089 SHI983078:SHI983089 SRE983078:SRE983089 TBA983078:TBA983089 TKW983078:TKW983089 TUS983078:TUS983089 UEO983078:UEO983089 UOK983078:UOK983089 UYG983078:UYG983089 VIC983078:VIC983089 VRY983078:VRY983089 WBU983078:WBU983089 WLQ983078:WLQ983089 WVM983078:WVM983089 E34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E65570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E131106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E196642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E262178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E327714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E393250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E458786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E524322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E589858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E655394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E720930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E786466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E852002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E917538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E983074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F4:G4 JA4:JC4 SW4:SY4 ACS4:ACU4 AMO4:AMQ4 AWK4:AWM4 BGG4:BGI4 BQC4:BQE4 BZY4:CAA4 CJU4:CJW4 CTQ4:CTS4 DDM4:DDO4 DNI4:DNK4 DXE4:DXG4 EHA4:EHC4 EQW4:EQY4 FAS4:FAU4 FKO4:FKQ4 FUK4:FUM4 GEG4:GEI4 GOC4:GOE4 GXY4:GYA4 HHU4:HHW4 HRQ4:HRS4 IBM4:IBO4 ILI4:ILK4 IVE4:IVG4 JFA4:JFC4 JOW4:JOY4 JYS4:JYU4 KIO4:KIQ4 KSK4:KSM4 LCG4:LCI4 LMC4:LME4 LVY4:LWA4 MFU4:MFW4 MPQ4:MPS4 MZM4:MZO4 NJI4:NJK4 NTE4:NTG4 ODA4:ODC4 OMW4:OMY4 OWS4:OWU4 PGO4:PGQ4 PQK4:PQM4 QAG4:QAI4 QKC4:QKE4 QTY4:QUA4 RDU4:RDW4 RNQ4:RNS4 RXM4:RXO4 SHI4:SHK4 SRE4:SRG4 TBA4:TBC4 TKW4:TKY4 TUS4:TUU4 UEO4:UEQ4 UOK4:UOM4 UYG4:UYI4 VIC4:VIE4 VRY4:VSA4 WBU4:WBW4 WLQ4:WLS4 WVM4:WVO4 F65540:G65540 JA65540:JC65540 SW65540:SY65540 ACS65540:ACU65540 AMO65540:AMQ65540 AWK65540:AWM65540 BGG65540:BGI65540 BQC65540:BQE65540 BZY65540:CAA65540 CJU65540:CJW65540 CTQ65540:CTS65540 DDM65540:DDO65540 DNI65540:DNK65540 DXE65540:DXG65540 EHA65540:EHC65540 EQW65540:EQY65540 FAS65540:FAU65540 FKO65540:FKQ65540 FUK65540:FUM65540 GEG65540:GEI65540 GOC65540:GOE65540 GXY65540:GYA65540 HHU65540:HHW65540 HRQ65540:HRS65540 IBM65540:IBO65540 ILI65540:ILK65540 IVE65540:IVG65540 JFA65540:JFC65540 JOW65540:JOY65540 JYS65540:JYU65540 KIO65540:KIQ65540 KSK65540:KSM65540 LCG65540:LCI65540 LMC65540:LME65540 LVY65540:LWA65540 MFU65540:MFW65540 MPQ65540:MPS65540 MZM65540:MZO65540 NJI65540:NJK65540 NTE65540:NTG65540 ODA65540:ODC65540 OMW65540:OMY65540 OWS65540:OWU65540 PGO65540:PGQ65540 PQK65540:PQM65540 QAG65540:QAI65540 QKC65540:QKE65540 QTY65540:QUA65540 RDU65540:RDW65540 RNQ65540:RNS65540 RXM65540:RXO65540 SHI65540:SHK65540 SRE65540:SRG65540 TBA65540:TBC65540 TKW65540:TKY65540 TUS65540:TUU65540 UEO65540:UEQ65540 UOK65540:UOM65540 UYG65540:UYI65540 VIC65540:VIE65540 VRY65540:VSA65540 WBU65540:WBW65540 WLQ65540:WLS65540 WVM65540:WVO65540 F131076:G131076 JA131076:JC131076 SW131076:SY131076 ACS131076:ACU131076 AMO131076:AMQ131076 AWK131076:AWM131076 BGG131076:BGI131076 BQC131076:BQE131076 BZY131076:CAA131076 CJU131076:CJW131076 CTQ131076:CTS131076 DDM131076:DDO131076 DNI131076:DNK131076 DXE131076:DXG131076 EHA131076:EHC131076 EQW131076:EQY131076 FAS131076:FAU131076 FKO131076:FKQ131076 FUK131076:FUM131076 GEG131076:GEI131076 GOC131076:GOE131076 GXY131076:GYA131076 HHU131076:HHW131076 HRQ131076:HRS131076 IBM131076:IBO131076 ILI131076:ILK131076 IVE131076:IVG131076 JFA131076:JFC131076 JOW131076:JOY131076 JYS131076:JYU131076 KIO131076:KIQ131076 KSK131076:KSM131076 LCG131076:LCI131076 LMC131076:LME131076 LVY131076:LWA131076 MFU131076:MFW131076 MPQ131076:MPS131076 MZM131076:MZO131076 NJI131076:NJK131076 NTE131076:NTG131076 ODA131076:ODC131076 OMW131076:OMY131076 OWS131076:OWU131076 PGO131076:PGQ131076 PQK131076:PQM131076 QAG131076:QAI131076 QKC131076:QKE131076 QTY131076:QUA131076 RDU131076:RDW131076 RNQ131076:RNS131076 RXM131076:RXO131076 SHI131076:SHK131076 SRE131076:SRG131076 TBA131076:TBC131076 TKW131076:TKY131076 TUS131076:TUU131076 UEO131076:UEQ131076 UOK131076:UOM131076 UYG131076:UYI131076 VIC131076:VIE131076 VRY131076:VSA131076 WBU131076:WBW131076 WLQ131076:WLS131076 WVM131076:WVO131076 F196612:G196612 JA196612:JC196612 SW196612:SY196612 ACS196612:ACU196612 AMO196612:AMQ196612 AWK196612:AWM196612 BGG196612:BGI196612 BQC196612:BQE196612 BZY196612:CAA196612 CJU196612:CJW196612 CTQ196612:CTS196612 DDM196612:DDO196612 DNI196612:DNK196612 DXE196612:DXG196612 EHA196612:EHC196612 EQW196612:EQY196612 FAS196612:FAU196612 FKO196612:FKQ196612 FUK196612:FUM196612 GEG196612:GEI196612 GOC196612:GOE196612 GXY196612:GYA196612 HHU196612:HHW196612 HRQ196612:HRS196612 IBM196612:IBO196612 ILI196612:ILK196612 IVE196612:IVG196612 JFA196612:JFC196612 JOW196612:JOY196612 JYS196612:JYU196612 KIO196612:KIQ196612 KSK196612:KSM196612 LCG196612:LCI196612 LMC196612:LME196612 LVY196612:LWA196612 MFU196612:MFW196612 MPQ196612:MPS196612 MZM196612:MZO196612 NJI196612:NJK196612 NTE196612:NTG196612 ODA196612:ODC196612 OMW196612:OMY196612 OWS196612:OWU196612 PGO196612:PGQ196612 PQK196612:PQM196612 QAG196612:QAI196612 QKC196612:QKE196612 QTY196612:QUA196612 RDU196612:RDW196612 RNQ196612:RNS196612 RXM196612:RXO196612 SHI196612:SHK196612 SRE196612:SRG196612 TBA196612:TBC196612 TKW196612:TKY196612 TUS196612:TUU196612 UEO196612:UEQ196612 UOK196612:UOM196612 UYG196612:UYI196612 VIC196612:VIE196612 VRY196612:VSA196612 WBU196612:WBW196612 WLQ196612:WLS196612 WVM196612:WVO196612 F262148:G262148 JA262148:JC262148 SW262148:SY262148 ACS262148:ACU262148 AMO262148:AMQ262148 AWK262148:AWM262148 BGG262148:BGI262148 BQC262148:BQE262148 BZY262148:CAA262148 CJU262148:CJW262148 CTQ262148:CTS262148 DDM262148:DDO262148 DNI262148:DNK262148 DXE262148:DXG262148 EHA262148:EHC262148 EQW262148:EQY262148 FAS262148:FAU262148 FKO262148:FKQ262148 FUK262148:FUM262148 GEG262148:GEI262148 GOC262148:GOE262148 GXY262148:GYA262148 HHU262148:HHW262148 HRQ262148:HRS262148 IBM262148:IBO262148 ILI262148:ILK262148 IVE262148:IVG262148 JFA262148:JFC262148 JOW262148:JOY262148 JYS262148:JYU262148 KIO262148:KIQ262148 KSK262148:KSM262148 LCG262148:LCI262148 LMC262148:LME262148 LVY262148:LWA262148 MFU262148:MFW262148 MPQ262148:MPS262148 MZM262148:MZO262148 NJI262148:NJK262148 NTE262148:NTG262148 ODA262148:ODC262148 OMW262148:OMY262148 OWS262148:OWU262148 PGO262148:PGQ262148 PQK262148:PQM262148 QAG262148:QAI262148 QKC262148:QKE262148 QTY262148:QUA262148 RDU262148:RDW262148 RNQ262148:RNS262148 RXM262148:RXO262148 SHI262148:SHK262148 SRE262148:SRG262148 TBA262148:TBC262148 TKW262148:TKY262148 TUS262148:TUU262148 UEO262148:UEQ262148 UOK262148:UOM262148 UYG262148:UYI262148 VIC262148:VIE262148 VRY262148:VSA262148 WBU262148:WBW262148 WLQ262148:WLS262148 WVM262148:WVO262148 F327684:G327684 JA327684:JC327684 SW327684:SY327684 ACS327684:ACU327684 AMO327684:AMQ327684 AWK327684:AWM327684 BGG327684:BGI327684 BQC327684:BQE327684 BZY327684:CAA327684 CJU327684:CJW327684 CTQ327684:CTS327684 DDM327684:DDO327684 DNI327684:DNK327684 DXE327684:DXG327684 EHA327684:EHC327684 EQW327684:EQY327684 FAS327684:FAU327684 FKO327684:FKQ327684 FUK327684:FUM327684 GEG327684:GEI327684 GOC327684:GOE327684 GXY327684:GYA327684 HHU327684:HHW327684 HRQ327684:HRS327684 IBM327684:IBO327684 ILI327684:ILK327684 IVE327684:IVG327684 JFA327684:JFC327684 JOW327684:JOY327684 JYS327684:JYU327684 KIO327684:KIQ327684 KSK327684:KSM327684 LCG327684:LCI327684 LMC327684:LME327684 LVY327684:LWA327684 MFU327684:MFW327684 MPQ327684:MPS327684 MZM327684:MZO327684 NJI327684:NJK327684 NTE327684:NTG327684 ODA327684:ODC327684 OMW327684:OMY327684 OWS327684:OWU327684 PGO327684:PGQ327684 PQK327684:PQM327684 QAG327684:QAI327684 QKC327684:QKE327684 QTY327684:QUA327684 RDU327684:RDW327684 RNQ327684:RNS327684 RXM327684:RXO327684 SHI327684:SHK327684 SRE327684:SRG327684 TBA327684:TBC327684 TKW327684:TKY327684 TUS327684:TUU327684 UEO327684:UEQ327684 UOK327684:UOM327684 UYG327684:UYI327684 VIC327684:VIE327684 VRY327684:VSA327684 WBU327684:WBW327684 WLQ327684:WLS327684 WVM327684:WVO327684 F393220:G393220 JA393220:JC393220 SW393220:SY393220 ACS393220:ACU393220 AMO393220:AMQ393220 AWK393220:AWM393220 BGG393220:BGI393220 BQC393220:BQE393220 BZY393220:CAA393220 CJU393220:CJW393220 CTQ393220:CTS393220 DDM393220:DDO393220 DNI393220:DNK393220 DXE393220:DXG393220 EHA393220:EHC393220 EQW393220:EQY393220 FAS393220:FAU393220 FKO393220:FKQ393220 FUK393220:FUM393220 GEG393220:GEI393220 GOC393220:GOE393220 GXY393220:GYA393220 HHU393220:HHW393220 HRQ393220:HRS393220 IBM393220:IBO393220 ILI393220:ILK393220 IVE393220:IVG393220 JFA393220:JFC393220 JOW393220:JOY393220 JYS393220:JYU393220 KIO393220:KIQ393220 KSK393220:KSM393220 LCG393220:LCI393220 LMC393220:LME393220 LVY393220:LWA393220 MFU393220:MFW393220 MPQ393220:MPS393220 MZM393220:MZO393220 NJI393220:NJK393220 NTE393220:NTG393220 ODA393220:ODC393220 OMW393220:OMY393220 OWS393220:OWU393220 PGO393220:PGQ393220 PQK393220:PQM393220 QAG393220:QAI393220 QKC393220:QKE393220 QTY393220:QUA393220 RDU393220:RDW393220 RNQ393220:RNS393220 RXM393220:RXO393220 SHI393220:SHK393220 SRE393220:SRG393220 TBA393220:TBC393220 TKW393220:TKY393220 TUS393220:TUU393220 UEO393220:UEQ393220 UOK393220:UOM393220 UYG393220:UYI393220 VIC393220:VIE393220 VRY393220:VSA393220 WBU393220:WBW393220 WLQ393220:WLS393220 WVM393220:WVO393220 F458756:G458756 JA458756:JC458756 SW458756:SY458756 ACS458756:ACU458756 AMO458756:AMQ458756 AWK458756:AWM458756 BGG458756:BGI458756 BQC458756:BQE458756 BZY458756:CAA458756 CJU458756:CJW458756 CTQ458756:CTS458756 DDM458756:DDO458756 DNI458756:DNK458756 DXE458756:DXG458756 EHA458756:EHC458756 EQW458756:EQY458756 FAS458756:FAU458756 FKO458756:FKQ458756 FUK458756:FUM458756 GEG458756:GEI458756 GOC458756:GOE458756 GXY458756:GYA458756 HHU458756:HHW458756 HRQ458756:HRS458756 IBM458756:IBO458756 ILI458756:ILK458756 IVE458756:IVG458756 JFA458756:JFC458756 JOW458756:JOY458756 JYS458756:JYU458756 KIO458756:KIQ458756 KSK458756:KSM458756 LCG458756:LCI458756 LMC458756:LME458756 LVY458756:LWA458756 MFU458756:MFW458756 MPQ458756:MPS458756 MZM458756:MZO458756 NJI458756:NJK458756 NTE458756:NTG458756 ODA458756:ODC458756 OMW458756:OMY458756 OWS458756:OWU458756 PGO458756:PGQ458756 PQK458756:PQM458756 QAG458756:QAI458756 QKC458756:QKE458756 QTY458756:QUA458756 RDU458756:RDW458756 RNQ458756:RNS458756 RXM458756:RXO458756 SHI458756:SHK458756 SRE458756:SRG458756 TBA458756:TBC458756 TKW458756:TKY458756 TUS458756:TUU458756 UEO458756:UEQ458756 UOK458756:UOM458756 UYG458756:UYI458756 VIC458756:VIE458756 VRY458756:VSA458756 WBU458756:WBW458756 WLQ458756:WLS458756 WVM458756:WVO458756 F524292:G524292 JA524292:JC524292 SW524292:SY524292 ACS524292:ACU524292 AMO524292:AMQ524292 AWK524292:AWM524292 BGG524292:BGI524292 BQC524292:BQE524292 BZY524292:CAA524292 CJU524292:CJW524292 CTQ524292:CTS524292 DDM524292:DDO524292 DNI524292:DNK524292 DXE524292:DXG524292 EHA524292:EHC524292 EQW524292:EQY524292 FAS524292:FAU524292 FKO524292:FKQ524292 FUK524292:FUM524292 GEG524292:GEI524292 GOC524292:GOE524292 GXY524292:GYA524292 HHU524292:HHW524292 HRQ524292:HRS524292 IBM524292:IBO524292 ILI524292:ILK524292 IVE524292:IVG524292 JFA524292:JFC524292 JOW524292:JOY524292 JYS524292:JYU524292 KIO524292:KIQ524292 KSK524292:KSM524292 LCG524292:LCI524292 LMC524292:LME524292 LVY524292:LWA524292 MFU524292:MFW524292 MPQ524292:MPS524292 MZM524292:MZO524292 NJI524292:NJK524292 NTE524292:NTG524292 ODA524292:ODC524292 OMW524292:OMY524292 OWS524292:OWU524292 PGO524292:PGQ524292 PQK524292:PQM524292 QAG524292:QAI524292 QKC524292:QKE524292 QTY524292:QUA524292 RDU524292:RDW524292 RNQ524292:RNS524292 RXM524292:RXO524292 SHI524292:SHK524292 SRE524292:SRG524292 TBA524292:TBC524292 TKW524292:TKY524292 TUS524292:TUU524292 UEO524292:UEQ524292 UOK524292:UOM524292 UYG524292:UYI524292 VIC524292:VIE524292 VRY524292:VSA524292 WBU524292:WBW524292 WLQ524292:WLS524292 WVM524292:WVO524292 F589828:G589828 JA589828:JC589828 SW589828:SY589828 ACS589828:ACU589828 AMO589828:AMQ589828 AWK589828:AWM589828 BGG589828:BGI589828 BQC589828:BQE589828 BZY589828:CAA589828 CJU589828:CJW589828 CTQ589828:CTS589828 DDM589828:DDO589828 DNI589828:DNK589828 DXE589828:DXG589828 EHA589828:EHC589828 EQW589828:EQY589828 FAS589828:FAU589828 FKO589828:FKQ589828 FUK589828:FUM589828 GEG589828:GEI589828 GOC589828:GOE589828 GXY589828:GYA589828 HHU589828:HHW589828 HRQ589828:HRS589828 IBM589828:IBO589828 ILI589828:ILK589828 IVE589828:IVG589828 JFA589828:JFC589828 JOW589828:JOY589828 JYS589828:JYU589828 KIO589828:KIQ589828 KSK589828:KSM589828 LCG589828:LCI589828 LMC589828:LME589828 LVY589828:LWA589828 MFU589828:MFW589828 MPQ589828:MPS589828 MZM589828:MZO589828 NJI589828:NJK589828 NTE589828:NTG589828 ODA589828:ODC589828 OMW589828:OMY589828 OWS589828:OWU589828 PGO589828:PGQ589828 PQK589828:PQM589828 QAG589828:QAI589828 QKC589828:QKE589828 QTY589828:QUA589828 RDU589828:RDW589828 RNQ589828:RNS589828 RXM589828:RXO589828 SHI589828:SHK589828 SRE589828:SRG589828 TBA589828:TBC589828 TKW589828:TKY589828 TUS589828:TUU589828 UEO589828:UEQ589828 UOK589828:UOM589828 UYG589828:UYI589828 VIC589828:VIE589828 VRY589828:VSA589828 WBU589828:WBW589828 WLQ589828:WLS589828 WVM589828:WVO589828 F655364:G655364 JA655364:JC655364 SW655364:SY655364 ACS655364:ACU655364 AMO655364:AMQ655364 AWK655364:AWM655364 BGG655364:BGI655364 BQC655364:BQE655364 BZY655364:CAA655364 CJU655364:CJW655364 CTQ655364:CTS655364 DDM655364:DDO655364 DNI655364:DNK655364 DXE655364:DXG655364 EHA655364:EHC655364 EQW655364:EQY655364 FAS655364:FAU655364 FKO655364:FKQ655364 FUK655364:FUM655364 GEG655364:GEI655364 GOC655364:GOE655364 GXY655364:GYA655364 HHU655364:HHW655364 HRQ655364:HRS655364 IBM655364:IBO655364 ILI655364:ILK655364 IVE655364:IVG655364 JFA655364:JFC655364 JOW655364:JOY655364 JYS655364:JYU655364 KIO655364:KIQ655364 KSK655364:KSM655364 LCG655364:LCI655364 LMC655364:LME655364 LVY655364:LWA655364 MFU655364:MFW655364 MPQ655364:MPS655364 MZM655364:MZO655364 NJI655364:NJK655364 NTE655364:NTG655364 ODA655364:ODC655364 OMW655364:OMY655364 OWS655364:OWU655364 PGO655364:PGQ655364 PQK655364:PQM655364 QAG655364:QAI655364 QKC655364:QKE655364 QTY655364:QUA655364 RDU655364:RDW655364 RNQ655364:RNS655364 RXM655364:RXO655364 SHI655364:SHK655364 SRE655364:SRG655364 TBA655364:TBC655364 TKW655364:TKY655364 TUS655364:TUU655364 UEO655364:UEQ655364 UOK655364:UOM655364 UYG655364:UYI655364 VIC655364:VIE655364 VRY655364:VSA655364 WBU655364:WBW655364 WLQ655364:WLS655364 WVM655364:WVO655364 F720900:G720900 JA720900:JC720900 SW720900:SY720900 ACS720900:ACU720900 AMO720900:AMQ720900 AWK720900:AWM720900 BGG720900:BGI720900 BQC720900:BQE720900 BZY720900:CAA720900 CJU720900:CJW720900 CTQ720900:CTS720900 DDM720900:DDO720900 DNI720900:DNK720900 DXE720900:DXG720900 EHA720900:EHC720900 EQW720900:EQY720900 FAS720900:FAU720900 FKO720900:FKQ720900 FUK720900:FUM720900 GEG720900:GEI720900 GOC720900:GOE720900 GXY720900:GYA720900 HHU720900:HHW720900 HRQ720900:HRS720900 IBM720900:IBO720900 ILI720900:ILK720900 IVE720900:IVG720900 JFA720900:JFC720900 JOW720900:JOY720900 JYS720900:JYU720900 KIO720900:KIQ720900 KSK720900:KSM720900 LCG720900:LCI720900 LMC720900:LME720900 LVY720900:LWA720900 MFU720900:MFW720900 MPQ720900:MPS720900 MZM720900:MZO720900 NJI720900:NJK720900 NTE720900:NTG720900 ODA720900:ODC720900 OMW720900:OMY720900 OWS720900:OWU720900 PGO720900:PGQ720900 PQK720900:PQM720900 QAG720900:QAI720900 QKC720900:QKE720900 QTY720900:QUA720900 RDU720900:RDW720900 RNQ720900:RNS720900 RXM720900:RXO720900 SHI720900:SHK720900 SRE720900:SRG720900 TBA720900:TBC720900 TKW720900:TKY720900 TUS720900:TUU720900 UEO720900:UEQ720900 UOK720900:UOM720900 UYG720900:UYI720900 VIC720900:VIE720900 VRY720900:VSA720900 WBU720900:WBW720900 WLQ720900:WLS720900 WVM720900:WVO720900 F786436:G786436 JA786436:JC786436 SW786436:SY786436 ACS786436:ACU786436 AMO786436:AMQ786436 AWK786436:AWM786436 BGG786436:BGI786436 BQC786436:BQE786436 BZY786436:CAA786436 CJU786436:CJW786436 CTQ786436:CTS786436 DDM786436:DDO786436 DNI786436:DNK786436 DXE786436:DXG786436 EHA786436:EHC786436 EQW786436:EQY786436 FAS786436:FAU786436 FKO786436:FKQ786436 FUK786436:FUM786436 GEG786436:GEI786436 GOC786436:GOE786436 GXY786436:GYA786436 HHU786436:HHW786436 HRQ786436:HRS786436 IBM786436:IBO786436 ILI786436:ILK786436 IVE786436:IVG786436 JFA786436:JFC786436 JOW786436:JOY786436 JYS786436:JYU786436 KIO786436:KIQ786436 KSK786436:KSM786436 LCG786436:LCI786436 LMC786436:LME786436 LVY786436:LWA786436 MFU786436:MFW786436 MPQ786436:MPS786436 MZM786436:MZO786436 NJI786436:NJK786436 NTE786436:NTG786436 ODA786436:ODC786436 OMW786436:OMY786436 OWS786436:OWU786436 PGO786436:PGQ786436 PQK786436:PQM786436 QAG786436:QAI786436 QKC786436:QKE786436 QTY786436:QUA786436 RDU786436:RDW786436 RNQ786436:RNS786436 RXM786436:RXO786436 SHI786436:SHK786436 SRE786436:SRG786436 TBA786436:TBC786436 TKW786436:TKY786436 TUS786436:TUU786436 UEO786436:UEQ786436 UOK786436:UOM786436 UYG786436:UYI786436 VIC786436:VIE786436 VRY786436:VSA786436 WBU786436:WBW786436 WLQ786436:WLS786436 WVM786436:WVO786436 F851972:G851972 JA851972:JC851972 SW851972:SY851972 ACS851972:ACU851972 AMO851972:AMQ851972 AWK851972:AWM851972 BGG851972:BGI851972 BQC851972:BQE851972 BZY851972:CAA851972 CJU851972:CJW851972 CTQ851972:CTS851972 DDM851972:DDO851972 DNI851972:DNK851972 DXE851972:DXG851972 EHA851972:EHC851972 EQW851972:EQY851972 FAS851972:FAU851972 FKO851972:FKQ851972 FUK851972:FUM851972 GEG851972:GEI851972 GOC851972:GOE851972 GXY851972:GYA851972 HHU851972:HHW851972 HRQ851972:HRS851972 IBM851972:IBO851972 ILI851972:ILK851972 IVE851972:IVG851972 JFA851972:JFC851972 JOW851972:JOY851972 JYS851972:JYU851972 KIO851972:KIQ851972 KSK851972:KSM851972 LCG851972:LCI851972 LMC851972:LME851972 LVY851972:LWA851972 MFU851972:MFW851972 MPQ851972:MPS851972 MZM851972:MZO851972 NJI851972:NJK851972 NTE851972:NTG851972 ODA851972:ODC851972 OMW851972:OMY851972 OWS851972:OWU851972 PGO851972:PGQ851972 PQK851972:PQM851972 QAG851972:QAI851972 QKC851972:QKE851972 QTY851972:QUA851972 RDU851972:RDW851972 RNQ851972:RNS851972 RXM851972:RXO851972 SHI851972:SHK851972 SRE851972:SRG851972 TBA851972:TBC851972 TKW851972:TKY851972 TUS851972:TUU851972 UEO851972:UEQ851972 UOK851972:UOM851972 UYG851972:UYI851972 VIC851972:VIE851972 VRY851972:VSA851972 WBU851972:WBW851972 WLQ851972:WLS851972 WVM851972:WVO851972 F917508:G917508 JA917508:JC917508 SW917508:SY917508 ACS917508:ACU917508 AMO917508:AMQ917508 AWK917508:AWM917508 BGG917508:BGI917508 BQC917508:BQE917508 BZY917508:CAA917508 CJU917508:CJW917508 CTQ917508:CTS917508 DDM917508:DDO917508 DNI917508:DNK917508 DXE917508:DXG917508 EHA917508:EHC917508 EQW917508:EQY917508 FAS917508:FAU917508 FKO917508:FKQ917508 FUK917508:FUM917508 GEG917508:GEI917508 GOC917508:GOE917508 GXY917508:GYA917508 HHU917508:HHW917508 HRQ917508:HRS917508 IBM917508:IBO917508 ILI917508:ILK917508 IVE917508:IVG917508 JFA917508:JFC917508 JOW917508:JOY917508 JYS917508:JYU917508 KIO917508:KIQ917508 KSK917508:KSM917508 LCG917508:LCI917508 LMC917508:LME917508 LVY917508:LWA917508 MFU917508:MFW917508 MPQ917508:MPS917508 MZM917508:MZO917508 NJI917508:NJK917508 NTE917508:NTG917508 ODA917508:ODC917508 OMW917508:OMY917508 OWS917508:OWU917508 PGO917508:PGQ917508 PQK917508:PQM917508 QAG917508:QAI917508 QKC917508:QKE917508 QTY917508:QUA917508 RDU917508:RDW917508 RNQ917508:RNS917508 RXM917508:RXO917508 SHI917508:SHK917508 SRE917508:SRG917508 TBA917508:TBC917508 TKW917508:TKY917508 TUS917508:TUU917508 UEO917508:UEQ917508 UOK917508:UOM917508 UYG917508:UYI917508 VIC917508:VIE917508 VRY917508:VSA917508 WBU917508:WBW917508 WLQ917508:WLS917508 WVM917508:WVO917508 F983044:G983044 JA983044:JC983044 SW983044:SY983044 ACS983044:ACU983044 AMO983044:AMQ983044 AWK983044:AWM983044 BGG983044:BGI983044 BQC983044:BQE983044 BZY983044:CAA983044 CJU983044:CJW983044 CTQ983044:CTS983044 DDM983044:DDO983044 DNI983044:DNK983044 DXE983044:DXG983044 EHA983044:EHC983044 EQW983044:EQY983044 FAS983044:FAU983044 FKO983044:FKQ983044 FUK983044:FUM983044 GEG983044:GEI983044 GOC983044:GOE983044 GXY983044:GYA983044 HHU983044:HHW983044 HRQ983044:HRS983044 IBM983044:IBO983044 ILI983044:ILK983044 IVE983044:IVG983044 JFA983044:JFC983044 JOW983044:JOY983044 JYS983044:JYU983044 KIO983044:KIQ983044 KSK983044:KSM983044 LCG983044:LCI983044 LMC983044:LME983044 LVY983044:LWA983044 MFU983044:MFW983044 MPQ983044:MPS983044 MZM983044:MZO983044 NJI983044:NJK983044 NTE983044:NTG983044 ODA983044:ODC983044 OMW983044:OMY983044 OWS983044:OWU983044 PGO983044:PGQ983044 PQK983044:PQM983044 QAG983044:QAI983044 QKC983044:QKE983044 QTY983044:QUA983044 RDU983044:RDW983044 RNQ983044:RNS983044 RXM983044:RXO983044 SHI983044:SHK983044 SRE983044:SRG983044 TBA983044:TBC983044 TKW983044:TKY983044 TUS983044:TUU983044 UEO983044:UEQ983044 UOK983044:UOM983044 UYG983044:UYI983044 VIC983044:VIE983044 VRY983044:VSA983044 WBU983044:WBW983044 WLQ983044:WLS983044 WVM983044:WVO983044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O33:Q33 JK33:JM33 TG33:TI33 ADC33:ADE33 AMY33:ANA33 AWU33:AWW33 BGQ33:BGS33 BQM33:BQO33 CAI33:CAK33 CKE33:CKG33 CUA33:CUC33 DDW33:DDY33 DNS33:DNU33 DXO33:DXQ33 EHK33:EHM33 ERG33:ERI33 FBC33:FBE33 FKY33:FLA33 FUU33:FUW33 GEQ33:GES33 GOM33:GOO33 GYI33:GYK33 HIE33:HIG33 HSA33:HSC33 IBW33:IBY33 ILS33:ILU33 IVO33:IVQ33 JFK33:JFM33 JPG33:JPI33 JZC33:JZE33 KIY33:KJA33 KSU33:KSW33 LCQ33:LCS33 LMM33:LMO33 LWI33:LWK33 MGE33:MGG33 MQA33:MQC33 MZW33:MZY33 NJS33:NJU33 NTO33:NTQ33 ODK33:ODM33 ONG33:ONI33 OXC33:OXE33 PGY33:PHA33 PQU33:PQW33 QAQ33:QAS33 QKM33:QKO33 QUI33:QUK33 REE33:REG33 ROA33:ROC33 RXW33:RXY33 SHS33:SHU33 SRO33:SRQ33 TBK33:TBM33 TLG33:TLI33 TVC33:TVE33 UEY33:UFA33 UOU33:UOW33 UYQ33:UYS33 VIM33:VIO33 VSI33:VSK33 WCE33:WCG33 WMA33:WMC33 WVW33:WVY33 O65569:Q65569 JK65569:JM65569 TG65569:TI65569 ADC65569:ADE65569 AMY65569:ANA65569 AWU65569:AWW65569 BGQ65569:BGS65569 BQM65569:BQO65569 CAI65569:CAK65569 CKE65569:CKG65569 CUA65569:CUC65569 DDW65569:DDY65569 DNS65569:DNU65569 DXO65569:DXQ65569 EHK65569:EHM65569 ERG65569:ERI65569 FBC65569:FBE65569 FKY65569:FLA65569 FUU65569:FUW65569 GEQ65569:GES65569 GOM65569:GOO65569 GYI65569:GYK65569 HIE65569:HIG65569 HSA65569:HSC65569 IBW65569:IBY65569 ILS65569:ILU65569 IVO65569:IVQ65569 JFK65569:JFM65569 JPG65569:JPI65569 JZC65569:JZE65569 KIY65569:KJA65569 KSU65569:KSW65569 LCQ65569:LCS65569 LMM65569:LMO65569 LWI65569:LWK65569 MGE65569:MGG65569 MQA65569:MQC65569 MZW65569:MZY65569 NJS65569:NJU65569 NTO65569:NTQ65569 ODK65569:ODM65569 ONG65569:ONI65569 OXC65569:OXE65569 PGY65569:PHA65569 PQU65569:PQW65569 QAQ65569:QAS65569 QKM65569:QKO65569 QUI65569:QUK65569 REE65569:REG65569 ROA65569:ROC65569 RXW65569:RXY65569 SHS65569:SHU65569 SRO65569:SRQ65569 TBK65569:TBM65569 TLG65569:TLI65569 TVC65569:TVE65569 UEY65569:UFA65569 UOU65569:UOW65569 UYQ65569:UYS65569 VIM65569:VIO65569 VSI65569:VSK65569 WCE65569:WCG65569 WMA65569:WMC65569 WVW65569:WVY65569 O131105:Q131105 JK131105:JM131105 TG131105:TI131105 ADC131105:ADE131105 AMY131105:ANA131105 AWU131105:AWW131105 BGQ131105:BGS131105 BQM131105:BQO131105 CAI131105:CAK131105 CKE131105:CKG131105 CUA131105:CUC131105 DDW131105:DDY131105 DNS131105:DNU131105 DXO131105:DXQ131105 EHK131105:EHM131105 ERG131105:ERI131105 FBC131105:FBE131105 FKY131105:FLA131105 FUU131105:FUW131105 GEQ131105:GES131105 GOM131105:GOO131105 GYI131105:GYK131105 HIE131105:HIG131105 HSA131105:HSC131105 IBW131105:IBY131105 ILS131105:ILU131105 IVO131105:IVQ131105 JFK131105:JFM131105 JPG131105:JPI131105 JZC131105:JZE131105 KIY131105:KJA131105 KSU131105:KSW131105 LCQ131105:LCS131105 LMM131105:LMO131105 LWI131105:LWK131105 MGE131105:MGG131105 MQA131105:MQC131105 MZW131105:MZY131105 NJS131105:NJU131105 NTO131105:NTQ131105 ODK131105:ODM131105 ONG131105:ONI131105 OXC131105:OXE131105 PGY131105:PHA131105 PQU131105:PQW131105 QAQ131105:QAS131105 QKM131105:QKO131105 QUI131105:QUK131105 REE131105:REG131105 ROA131105:ROC131105 RXW131105:RXY131105 SHS131105:SHU131105 SRO131105:SRQ131105 TBK131105:TBM131105 TLG131105:TLI131105 TVC131105:TVE131105 UEY131105:UFA131105 UOU131105:UOW131105 UYQ131105:UYS131105 VIM131105:VIO131105 VSI131105:VSK131105 WCE131105:WCG131105 WMA131105:WMC131105 WVW131105:WVY131105 O196641:Q196641 JK196641:JM196641 TG196641:TI196641 ADC196641:ADE196641 AMY196641:ANA196641 AWU196641:AWW196641 BGQ196641:BGS196641 BQM196641:BQO196641 CAI196641:CAK196641 CKE196641:CKG196641 CUA196641:CUC196641 DDW196641:DDY196641 DNS196641:DNU196641 DXO196641:DXQ196641 EHK196641:EHM196641 ERG196641:ERI196641 FBC196641:FBE196641 FKY196641:FLA196641 FUU196641:FUW196641 GEQ196641:GES196641 GOM196641:GOO196641 GYI196641:GYK196641 HIE196641:HIG196641 HSA196641:HSC196641 IBW196641:IBY196641 ILS196641:ILU196641 IVO196641:IVQ196641 JFK196641:JFM196641 JPG196641:JPI196641 JZC196641:JZE196641 KIY196641:KJA196641 KSU196641:KSW196641 LCQ196641:LCS196641 LMM196641:LMO196641 LWI196641:LWK196641 MGE196641:MGG196641 MQA196641:MQC196641 MZW196641:MZY196641 NJS196641:NJU196641 NTO196641:NTQ196641 ODK196641:ODM196641 ONG196641:ONI196641 OXC196641:OXE196641 PGY196641:PHA196641 PQU196641:PQW196641 QAQ196641:QAS196641 QKM196641:QKO196641 QUI196641:QUK196641 REE196641:REG196641 ROA196641:ROC196641 RXW196641:RXY196641 SHS196641:SHU196641 SRO196641:SRQ196641 TBK196641:TBM196641 TLG196641:TLI196641 TVC196641:TVE196641 UEY196641:UFA196641 UOU196641:UOW196641 UYQ196641:UYS196641 VIM196641:VIO196641 VSI196641:VSK196641 WCE196641:WCG196641 WMA196641:WMC196641 WVW196641:WVY196641 O262177:Q262177 JK262177:JM262177 TG262177:TI262177 ADC262177:ADE262177 AMY262177:ANA262177 AWU262177:AWW262177 BGQ262177:BGS262177 BQM262177:BQO262177 CAI262177:CAK262177 CKE262177:CKG262177 CUA262177:CUC262177 DDW262177:DDY262177 DNS262177:DNU262177 DXO262177:DXQ262177 EHK262177:EHM262177 ERG262177:ERI262177 FBC262177:FBE262177 FKY262177:FLA262177 FUU262177:FUW262177 GEQ262177:GES262177 GOM262177:GOO262177 GYI262177:GYK262177 HIE262177:HIG262177 HSA262177:HSC262177 IBW262177:IBY262177 ILS262177:ILU262177 IVO262177:IVQ262177 JFK262177:JFM262177 JPG262177:JPI262177 JZC262177:JZE262177 KIY262177:KJA262177 KSU262177:KSW262177 LCQ262177:LCS262177 LMM262177:LMO262177 LWI262177:LWK262177 MGE262177:MGG262177 MQA262177:MQC262177 MZW262177:MZY262177 NJS262177:NJU262177 NTO262177:NTQ262177 ODK262177:ODM262177 ONG262177:ONI262177 OXC262177:OXE262177 PGY262177:PHA262177 PQU262177:PQW262177 QAQ262177:QAS262177 QKM262177:QKO262177 QUI262177:QUK262177 REE262177:REG262177 ROA262177:ROC262177 RXW262177:RXY262177 SHS262177:SHU262177 SRO262177:SRQ262177 TBK262177:TBM262177 TLG262177:TLI262177 TVC262177:TVE262177 UEY262177:UFA262177 UOU262177:UOW262177 UYQ262177:UYS262177 VIM262177:VIO262177 VSI262177:VSK262177 WCE262177:WCG262177 WMA262177:WMC262177 WVW262177:WVY262177 O327713:Q327713 JK327713:JM327713 TG327713:TI327713 ADC327713:ADE327713 AMY327713:ANA327713 AWU327713:AWW327713 BGQ327713:BGS327713 BQM327713:BQO327713 CAI327713:CAK327713 CKE327713:CKG327713 CUA327713:CUC327713 DDW327713:DDY327713 DNS327713:DNU327713 DXO327713:DXQ327713 EHK327713:EHM327713 ERG327713:ERI327713 FBC327713:FBE327713 FKY327713:FLA327713 FUU327713:FUW327713 GEQ327713:GES327713 GOM327713:GOO327713 GYI327713:GYK327713 HIE327713:HIG327713 HSA327713:HSC327713 IBW327713:IBY327713 ILS327713:ILU327713 IVO327713:IVQ327713 JFK327713:JFM327713 JPG327713:JPI327713 JZC327713:JZE327713 KIY327713:KJA327713 KSU327713:KSW327713 LCQ327713:LCS327713 LMM327713:LMO327713 LWI327713:LWK327713 MGE327713:MGG327713 MQA327713:MQC327713 MZW327713:MZY327713 NJS327713:NJU327713 NTO327713:NTQ327713 ODK327713:ODM327713 ONG327713:ONI327713 OXC327713:OXE327713 PGY327713:PHA327713 PQU327713:PQW327713 QAQ327713:QAS327713 QKM327713:QKO327713 QUI327713:QUK327713 REE327713:REG327713 ROA327713:ROC327713 RXW327713:RXY327713 SHS327713:SHU327713 SRO327713:SRQ327713 TBK327713:TBM327713 TLG327713:TLI327713 TVC327713:TVE327713 UEY327713:UFA327713 UOU327713:UOW327713 UYQ327713:UYS327713 VIM327713:VIO327713 VSI327713:VSK327713 WCE327713:WCG327713 WMA327713:WMC327713 WVW327713:WVY327713 O393249:Q393249 JK393249:JM393249 TG393249:TI393249 ADC393249:ADE393249 AMY393249:ANA393249 AWU393249:AWW393249 BGQ393249:BGS393249 BQM393249:BQO393249 CAI393249:CAK393249 CKE393249:CKG393249 CUA393249:CUC393249 DDW393249:DDY393249 DNS393249:DNU393249 DXO393249:DXQ393249 EHK393249:EHM393249 ERG393249:ERI393249 FBC393249:FBE393249 FKY393249:FLA393249 FUU393249:FUW393249 GEQ393249:GES393249 GOM393249:GOO393249 GYI393249:GYK393249 HIE393249:HIG393249 HSA393249:HSC393249 IBW393249:IBY393249 ILS393249:ILU393249 IVO393249:IVQ393249 JFK393249:JFM393249 JPG393249:JPI393249 JZC393249:JZE393249 KIY393249:KJA393249 KSU393249:KSW393249 LCQ393249:LCS393249 LMM393249:LMO393249 LWI393249:LWK393249 MGE393249:MGG393249 MQA393249:MQC393249 MZW393249:MZY393249 NJS393249:NJU393249 NTO393249:NTQ393249 ODK393249:ODM393249 ONG393249:ONI393249 OXC393249:OXE393249 PGY393249:PHA393249 PQU393249:PQW393249 QAQ393249:QAS393249 QKM393249:QKO393249 QUI393249:QUK393249 REE393249:REG393249 ROA393249:ROC393249 RXW393249:RXY393249 SHS393249:SHU393249 SRO393249:SRQ393249 TBK393249:TBM393249 TLG393249:TLI393249 TVC393249:TVE393249 UEY393249:UFA393249 UOU393249:UOW393249 UYQ393249:UYS393249 VIM393249:VIO393249 VSI393249:VSK393249 WCE393249:WCG393249 WMA393249:WMC393249 WVW393249:WVY393249 O458785:Q458785 JK458785:JM458785 TG458785:TI458785 ADC458785:ADE458785 AMY458785:ANA458785 AWU458785:AWW458785 BGQ458785:BGS458785 BQM458785:BQO458785 CAI458785:CAK458785 CKE458785:CKG458785 CUA458785:CUC458785 DDW458785:DDY458785 DNS458785:DNU458785 DXO458785:DXQ458785 EHK458785:EHM458785 ERG458785:ERI458785 FBC458785:FBE458785 FKY458785:FLA458785 FUU458785:FUW458785 GEQ458785:GES458785 GOM458785:GOO458785 GYI458785:GYK458785 HIE458785:HIG458785 HSA458785:HSC458785 IBW458785:IBY458785 ILS458785:ILU458785 IVO458785:IVQ458785 JFK458785:JFM458785 JPG458785:JPI458785 JZC458785:JZE458785 KIY458785:KJA458785 KSU458785:KSW458785 LCQ458785:LCS458785 LMM458785:LMO458785 LWI458785:LWK458785 MGE458785:MGG458785 MQA458785:MQC458785 MZW458785:MZY458785 NJS458785:NJU458785 NTO458785:NTQ458785 ODK458785:ODM458785 ONG458785:ONI458785 OXC458785:OXE458785 PGY458785:PHA458785 PQU458785:PQW458785 QAQ458785:QAS458785 QKM458785:QKO458785 QUI458785:QUK458785 REE458785:REG458785 ROA458785:ROC458785 RXW458785:RXY458785 SHS458785:SHU458785 SRO458785:SRQ458785 TBK458785:TBM458785 TLG458785:TLI458785 TVC458785:TVE458785 UEY458785:UFA458785 UOU458785:UOW458785 UYQ458785:UYS458785 VIM458785:VIO458785 VSI458785:VSK458785 WCE458785:WCG458785 WMA458785:WMC458785 WVW458785:WVY458785 O524321:Q524321 JK524321:JM524321 TG524321:TI524321 ADC524321:ADE524321 AMY524321:ANA524321 AWU524321:AWW524321 BGQ524321:BGS524321 BQM524321:BQO524321 CAI524321:CAK524321 CKE524321:CKG524321 CUA524321:CUC524321 DDW524321:DDY524321 DNS524321:DNU524321 DXO524321:DXQ524321 EHK524321:EHM524321 ERG524321:ERI524321 FBC524321:FBE524321 FKY524321:FLA524321 FUU524321:FUW524321 GEQ524321:GES524321 GOM524321:GOO524321 GYI524321:GYK524321 HIE524321:HIG524321 HSA524321:HSC524321 IBW524321:IBY524321 ILS524321:ILU524321 IVO524321:IVQ524321 JFK524321:JFM524321 JPG524321:JPI524321 JZC524321:JZE524321 KIY524321:KJA524321 KSU524321:KSW524321 LCQ524321:LCS524321 LMM524321:LMO524321 LWI524321:LWK524321 MGE524321:MGG524321 MQA524321:MQC524321 MZW524321:MZY524321 NJS524321:NJU524321 NTO524321:NTQ524321 ODK524321:ODM524321 ONG524321:ONI524321 OXC524321:OXE524321 PGY524321:PHA524321 PQU524321:PQW524321 QAQ524321:QAS524321 QKM524321:QKO524321 QUI524321:QUK524321 REE524321:REG524321 ROA524321:ROC524321 RXW524321:RXY524321 SHS524321:SHU524321 SRO524321:SRQ524321 TBK524321:TBM524321 TLG524321:TLI524321 TVC524321:TVE524321 UEY524321:UFA524321 UOU524321:UOW524321 UYQ524321:UYS524321 VIM524321:VIO524321 VSI524321:VSK524321 WCE524321:WCG524321 WMA524321:WMC524321 WVW524321:WVY524321 O589857:Q589857 JK589857:JM589857 TG589857:TI589857 ADC589857:ADE589857 AMY589857:ANA589857 AWU589857:AWW589857 BGQ589857:BGS589857 BQM589857:BQO589857 CAI589857:CAK589857 CKE589857:CKG589857 CUA589857:CUC589857 DDW589857:DDY589857 DNS589857:DNU589857 DXO589857:DXQ589857 EHK589857:EHM589857 ERG589857:ERI589857 FBC589857:FBE589857 FKY589857:FLA589857 FUU589857:FUW589857 GEQ589857:GES589857 GOM589857:GOO589857 GYI589857:GYK589857 HIE589857:HIG589857 HSA589857:HSC589857 IBW589857:IBY589857 ILS589857:ILU589857 IVO589857:IVQ589857 JFK589857:JFM589857 JPG589857:JPI589857 JZC589857:JZE589857 KIY589857:KJA589857 KSU589857:KSW589857 LCQ589857:LCS589857 LMM589857:LMO589857 LWI589857:LWK589857 MGE589857:MGG589857 MQA589857:MQC589857 MZW589857:MZY589857 NJS589857:NJU589857 NTO589857:NTQ589857 ODK589857:ODM589857 ONG589857:ONI589857 OXC589857:OXE589857 PGY589857:PHA589857 PQU589857:PQW589857 QAQ589857:QAS589857 QKM589857:QKO589857 QUI589857:QUK589857 REE589857:REG589857 ROA589857:ROC589857 RXW589857:RXY589857 SHS589857:SHU589857 SRO589857:SRQ589857 TBK589857:TBM589857 TLG589857:TLI589857 TVC589857:TVE589857 UEY589857:UFA589857 UOU589857:UOW589857 UYQ589857:UYS589857 VIM589857:VIO589857 VSI589857:VSK589857 WCE589857:WCG589857 WMA589857:WMC589857 WVW589857:WVY589857 O655393:Q655393 JK655393:JM655393 TG655393:TI655393 ADC655393:ADE655393 AMY655393:ANA655393 AWU655393:AWW655393 BGQ655393:BGS655393 BQM655393:BQO655393 CAI655393:CAK655393 CKE655393:CKG655393 CUA655393:CUC655393 DDW655393:DDY655393 DNS655393:DNU655393 DXO655393:DXQ655393 EHK655393:EHM655393 ERG655393:ERI655393 FBC655393:FBE655393 FKY655393:FLA655393 FUU655393:FUW655393 GEQ655393:GES655393 GOM655393:GOO655393 GYI655393:GYK655393 HIE655393:HIG655393 HSA655393:HSC655393 IBW655393:IBY655393 ILS655393:ILU655393 IVO655393:IVQ655393 JFK655393:JFM655393 JPG655393:JPI655393 JZC655393:JZE655393 KIY655393:KJA655393 KSU655393:KSW655393 LCQ655393:LCS655393 LMM655393:LMO655393 LWI655393:LWK655393 MGE655393:MGG655393 MQA655393:MQC655393 MZW655393:MZY655393 NJS655393:NJU655393 NTO655393:NTQ655393 ODK655393:ODM655393 ONG655393:ONI655393 OXC655393:OXE655393 PGY655393:PHA655393 PQU655393:PQW655393 QAQ655393:QAS655393 QKM655393:QKO655393 QUI655393:QUK655393 REE655393:REG655393 ROA655393:ROC655393 RXW655393:RXY655393 SHS655393:SHU655393 SRO655393:SRQ655393 TBK655393:TBM655393 TLG655393:TLI655393 TVC655393:TVE655393 UEY655393:UFA655393 UOU655393:UOW655393 UYQ655393:UYS655393 VIM655393:VIO655393 VSI655393:VSK655393 WCE655393:WCG655393 WMA655393:WMC655393 WVW655393:WVY655393 O720929:Q720929 JK720929:JM720929 TG720929:TI720929 ADC720929:ADE720929 AMY720929:ANA720929 AWU720929:AWW720929 BGQ720929:BGS720929 BQM720929:BQO720929 CAI720929:CAK720929 CKE720929:CKG720929 CUA720929:CUC720929 DDW720929:DDY720929 DNS720929:DNU720929 DXO720929:DXQ720929 EHK720929:EHM720929 ERG720929:ERI720929 FBC720929:FBE720929 FKY720929:FLA720929 FUU720929:FUW720929 GEQ720929:GES720929 GOM720929:GOO720929 GYI720929:GYK720929 HIE720929:HIG720929 HSA720929:HSC720929 IBW720929:IBY720929 ILS720929:ILU720929 IVO720929:IVQ720929 JFK720929:JFM720929 JPG720929:JPI720929 JZC720929:JZE720929 KIY720929:KJA720929 KSU720929:KSW720929 LCQ720929:LCS720929 LMM720929:LMO720929 LWI720929:LWK720929 MGE720929:MGG720929 MQA720929:MQC720929 MZW720929:MZY720929 NJS720929:NJU720929 NTO720929:NTQ720929 ODK720929:ODM720929 ONG720929:ONI720929 OXC720929:OXE720929 PGY720929:PHA720929 PQU720929:PQW720929 QAQ720929:QAS720929 QKM720929:QKO720929 QUI720929:QUK720929 REE720929:REG720929 ROA720929:ROC720929 RXW720929:RXY720929 SHS720929:SHU720929 SRO720929:SRQ720929 TBK720929:TBM720929 TLG720929:TLI720929 TVC720929:TVE720929 UEY720929:UFA720929 UOU720929:UOW720929 UYQ720929:UYS720929 VIM720929:VIO720929 VSI720929:VSK720929 WCE720929:WCG720929 WMA720929:WMC720929 WVW720929:WVY720929 O786465:Q786465 JK786465:JM786465 TG786465:TI786465 ADC786465:ADE786465 AMY786465:ANA786465 AWU786465:AWW786465 BGQ786465:BGS786465 BQM786465:BQO786465 CAI786465:CAK786465 CKE786465:CKG786465 CUA786465:CUC786465 DDW786465:DDY786465 DNS786465:DNU786465 DXO786465:DXQ786465 EHK786465:EHM786465 ERG786465:ERI786465 FBC786465:FBE786465 FKY786465:FLA786465 FUU786465:FUW786465 GEQ786465:GES786465 GOM786465:GOO786465 GYI786465:GYK786465 HIE786465:HIG786465 HSA786465:HSC786465 IBW786465:IBY786465 ILS786465:ILU786465 IVO786465:IVQ786465 JFK786465:JFM786465 JPG786465:JPI786465 JZC786465:JZE786465 KIY786465:KJA786465 KSU786465:KSW786465 LCQ786465:LCS786465 LMM786465:LMO786465 LWI786465:LWK786465 MGE786465:MGG786465 MQA786465:MQC786465 MZW786465:MZY786465 NJS786465:NJU786465 NTO786465:NTQ786465 ODK786465:ODM786465 ONG786465:ONI786465 OXC786465:OXE786465 PGY786465:PHA786465 PQU786465:PQW786465 QAQ786465:QAS786465 QKM786465:QKO786465 QUI786465:QUK786465 REE786465:REG786465 ROA786465:ROC786465 RXW786465:RXY786465 SHS786465:SHU786465 SRO786465:SRQ786465 TBK786465:TBM786465 TLG786465:TLI786465 TVC786465:TVE786465 UEY786465:UFA786465 UOU786465:UOW786465 UYQ786465:UYS786465 VIM786465:VIO786465 VSI786465:VSK786465 WCE786465:WCG786465 WMA786465:WMC786465 WVW786465:WVY786465 O852001:Q852001 JK852001:JM852001 TG852001:TI852001 ADC852001:ADE852001 AMY852001:ANA852001 AWU852001:AWW852001 BGQ852001:BGS852001 BQM852001:BQO852001 CAI852001:CAK852001 CKE852001:CKG852001 CUA852001:CUC852001 DDW852001:DDY852001 DNS852001:DNU852001 DXO852001:DXQ852001 EHK852001:EHM852001 ERG852001:ERI852001 FBC852001:FBE852001 FKY852001:FLA852001 FUU852001:FUW852001 GEQ852001:GES852001 GOM852001:GOO852001 GYI852001:GYK852001 HIE852001:HIG852001 HSA852001:HSC852001 IBW852001:IBY852001 ILS852001:ILU852001 IVO852001:IVQ852001 JFK852001:JFM852001 JPG852001:JPI852001 JZC852001:JZE852001 KIY852001:KJA852001 KSU852001:KSW852001 LCQ852001:LCS852001 LMM852001:LMO852001 LWI852001:LWK852001 MGE852001:MGG852001 MQA852001:MQC852001 MZW852001:MZY852001 NJS852001:NJU852001 NTO852001:NTQ852001 ODK852001:ODM852001 ONG852001:ONI852001 OXC852001:OXE852001 PGY852001:PHA852001 PQU852001:PQW852001 QAQ852001:QAS852001 QKM852001:QKO852001 QUI852001:QUK852001 REE852001:REG852001 ROA852001:ROC852001 RXW852001:RXY852001 SHS852001:SHU852001 SRO852001:SRQ852001 TBK852001:TBM852001 TLG852001:TLI852001 TVC852001:TVE852001 UEY852001:UFA852001 UOU852001:UOW852001 UYQ852001:UYS852001 VIM852001:VIO852001 VSI852001:VSK852001 WCE852001:WCG852001 WMA852001:WMC852001 WVW852001:WVY852001 O917537:Q917537 JK917537:JM917537 TG917537:TI917537 ADC917537:ADE917537 AMY917537:ANA917537 AWU917537:AWW917537 BGQ917537:BGS917537 BQM917537:BQO917537 CAI917537:CAK917537 CKE917537:CKG917537 CUA917537:CUC917537 DDW917537:DDY917537 DNS917537:DNU917537 DXO917537:DXQ917537 EHK917537:EHM917537 ERG917537:ERI917537 FBC917537:FBE917537 FKY917537:FLA917537 FUU917537:FUW917537 GEQ917537:GES917537 GOM917537:GOO917537 GYI917537:GYK917537 HIE917537:HIG917537 HSA917537:HSC917537 IBW917537:IBY917537 ILS917537:ILU917537 IVO917537:IVQ917537 JFK917537:JFM917537 JPG917537:JPI917537 JZC917537:JZE917537 KIY917537:KJA917537 KSU917537:KSW917537 LCQ917537:LCS917537 LMM917537:LMO917537 LWI917537:LWK917537 MGE917537:MGG917537 MQA917537:MQC917537 MZW917537:MZY917537 NJS917537:NJU917537 NTO917537:NTQ917537 ODK917537:ODM917537 ONG917537:ONI917537 OXC917537:OXE917537 PGY917537:PHA917537 PQU917537:PQW917537 QAQ917537:QAS917537 QKM917537:QKO917537 QUI917537:QUK917537 REE917537:REG917537 ROA917537:ROC917537 RXW917537:RXY917537 SHS917537:SHU917537 SRO917537:SRQ917537 TBK917537:TBM917537 TLG917537:TLI917537 TVC917537:TVE917537 UEY917537:UFA917537 UOU917537:UOW917537 UYQ917537:UYS917537 VIM917537:VIO917537 VSI917537:VSK917537 WCE917537:WCG917537 WMA917537:WMC917537 WVW917537:WVY917537 O983073:Q983073 JK983073:JM983073 TG983073:TI983073 ADC983073:ADE983073 AMY983073:ANA983073 AWU983073:AWW983073 BGQ983073:BGS983073 BQM983073:BQO983073 CAI983073:CAK983073 CKE983073:CKG983073 CUA983073:CUC983073 DDW983073:DDY983073 DNS983073:DNU983073 DXO983073:DXQ983073 EHK983073:EHM983073 ERG983073:ERI983073 FBC983073:FBE983073 FKY983073:FLA983073 FUU983073:FUW983073 GEQ983073:GES983073 GOM983073:GOO983073 GYI983073:GYK983073 HIE983073:HIG983073 HSA983073:HSC983073 IBW983073:IBY983073 ILS983073:ILU983073 IVO983073:IVQ983073 JFK983073:JFM983073 JPG983073:JPI983073 JZC983073:JZE983073 KIY983073:KJA983073 KSU983073:KSW983073 LCQ983073:LCS983073 LMM983073:LMO983073 LWI983073:LWK983073 MGE983073:MGG983073 MQA983073:MQC983073 MZW983073:MZY983073 NJS983073:NJU983073 NTO983073:NTQ983073 ODK983073:ODM983073 ONG983073:ONI983073 OXC983073:OXE983073 PGY983073:PHA983073 PQU983073:PQW983073 QAQ983073:QAS983073 QKM983073:QKO983073 QUI983073:QUK983073 REE983073:REG983073 ROA983073:ROC983073 RXW983073:RXY983073 SHS983073:SHU983073 SRO983073:SRQ983073 TBK983073:TBM983073 TLG983073:TLI983073 TVC983073:TVE983073 UEY983073:UFA983073 UOU983073:UOW983073 UYQ983073:UYS983073 VIM983073:VIO983073 VSI983073:VSK983073 WCE983073:WCG983073 WMA983073:WMC983073 WVW983073:WVY983073 C32:D36 IX32:IY36 ST32:SU36 ACP32:ACQ36 AML32:AMM36 AWH32:AWI36 BGD32:BGE36 BPZ32:BQA36 BZV32:BZW36 CJR32:CJS36 CTN32:CTO36 DDJ32:DDK36 DNF32:DNG36 DXB32:DXC36 EGX32:EGY36 EQT32:EQU36 FAP32:FAQ36 FKL32:FKM36 FUH32:FUI36 GED32:GEE36 GNZ32:GOA36 GXV32:GXW36 HHR32:HHS36 HRN32:HRO36 IBJ32:IBK36 ILF32:ILG36 IVB32:IVC36 JEX32:JEY36 JOT32:JOU36 JYP32:JYQ36 KIL32:KIM36 KSH32:KSI36 LCD32:LCE36 LLZ32:LMA36 LVV32:LVW36 MFR32:MFS36 MPN32:MPO36 MZJ32:MZK36 NJF32:NJG36 NTB32:NTC36 OCX32:OCY36 OMT32:OMU36 OWP32:OWQ36 PGL32:PGM36 PQH32:PQI36 QAD32:QAE36 QJZ32:QKA36 QTV32:QTW36 RDR32:RDS36 RNN32:RNO36 RXJ32:RXK36 SHF32:SHG36 SRB32:SRC36 TAX32:TAY36 TKT32:TKU36 TUP32:TUQ36 UEL32:UEM36 UOH32:UOI36 UYD32:UYE36 VHZ32:VIA36 VRV32:VRW36 WBR32:WBS36 WLN32:WLO36 WVJ32:WVK36 C65568:D65572 IX65568:IY65572 ST65568:SU65572 ACP65568:ACQ65572 AML65568:AMM65572 AWH65568:AWI65572 BGD65568:BGE65572 BPZ65568:BQA65572 BZV65568:BZW65572 CJR65568:CJS65572 CTN65568:CTO65572 DDJ65568:DDK65572 DNF65568:DNG65572 DXB65568:DXC65572 EGX65568:EGY65572 EQT65568:EQU65572 FAP65568:FAQ65572 FKL65568:FKM65572 FUH65568:FUI65572 GED65568:GEE65572 GNZ65568:GOA65572 GXV65568:GXW65572 HHR65568:HHS65572 HRN65568:HRO65572 IBJ65568:IBK65572 ILF65568:ILG65572 IVB65568:IVC65572 JEX65568:JEY65572 JOT65568:JOU65572 JYP65568:JYQ65572 KIL65568:KIM65572 KSH65568:KSI65572 LCD65568:LCE65572 LLZ65568:LMA65572 LVV65568:LVW65572 MFR65568:MFS65572 MPN65568:MPO65572 MZJ65568:MZK65572 NJF65568:NJG65572 NTB65568:NTC65572 OCX65568:OCY65572 OMT65568:OMU65572 OWP65568:OWQ65572 PGL65568:PGM65572 PQH65568:PQI65572 QAD65568:QAE65572 QJZ65568:QKA65572 QTV65568:QTW65572 RDR65568:RDS65572 RNN65568:RNO65572 RXJ65568:RXK65572 SHF65568:SHG65572 SRB65568:SRC65572 TAX65568:TAY65572 TKT65568:TKU65572 TUP65568:TUQ65572 UEL65568:UEM65572 UOH65568:UOI65572 UYD65568:UYE65572 VHZ65568:VIA65572 VRV65568:VRW65572 WBR65568:WBS65572 WLN65568:WLO65572 WVJ65568:WVK65572 C131104:D131108 IX131104:IY131108 ST131104:SU131108 ACP131104:ACQ131108 AML131104:AMM131108 AWH131104:AWI131108 BGD131104:BGE131108 BPZ131104:BQA131108 BZV131104:BZW131108 CJR131104:CJS131108 CTN131104:CTO131108 DDJ131104:DDK131108 DNF131104:DNG131108 DXB131104:DXC131108 EGX131104:EGY131108 EQT131104:EQU131108 FAP131104:FAQ131108 FKL131104:FKM131108 FUH131104:FUI131108 GED131104:GEE131108 GNZ131104:GOA131108 GXV131104:GXW131108 HHR131104:HHS131108 HRN131104:HRO131108 IBJ131104:IBK131108 ILF131104:ILG131108 IVB131104:IVC131108 JEX131104:JEY131108 JOT131104:JOU131108 JYP131104:JYQ131108 KIL131104:KIM131108 KSH131104:KSI131108 LCD131104:LCE131108 LLZ131104:LMA131108 LVV131104:LVW131108 MFR131104:MFS131108 MPN131104:MPO131108 MZJ131104:MZK131108 NJF131104:NJG131108 NTB131104:NTC131108 OCX131104:OCY131108 OMT131104:OMU131108 OWP131104:OWQ131108 PGL131104:PGM131108 PQH131104:PQI131108 QAD131104:QAE131108 QJZ131104:QKA131108 QTV131104:QTW131108 RDR131104:RDS131108 RNN131104:RNO131108 RXJ131104:RXK131108 SHF131104:SHG131108 SRB131104:SRC131108 TAX131104:TAY131108 TKT131104:TKU131108 TUP131104:TUQ131108 UEL131104:UEM131108 UOH131104:UOI131108 UYD131104:UYE131108 VHZ131104:VIA131108 VRV131104:VRW131108 WBR131104:WBS131108 WLN131104:WLO131108 WVJ131104:WVK131108 C196640:D196644 IX196640:IY196644 ST196640:SU196644 ACP196640:ACQ196644 AML196640:AMM196644 AWH196640:AWI196644 BGD196640:BGE196644 BPZ196640:BQA196644 BZV196640:BZW196644 CJR196640:CJS196644 CTN196640:CTO196644 DDJ196640:DDK196644 DNF196640:DNG196644 DXB196640:DXC196644 EGX196640:EGY196644 EQT196640:EQU196644 FAP196640:FAQ196644 FKL196640:FKM196644 FUH196640:FUI196644 GED196640:GEE196644 GNZ196640:GOA196644 GXV196640:GXW196644 HHR196640:HHS196644 HRN196640:HRO196644 IBJ196640:IBK196644 ILF196640:ILG196644 IVB196640:IVC196644 JEX196640:JEY196644 JOT196640:JOU196644 JYP196640:JYQ196644 KIL196640:KIM196644 KSH196640:KSI196644 LCD196640:LCE196644 LLZ196640:LMA196644 LVV196640:LVW196644 MFR196640:MFS196644 MPN196640:MPO196644 MZJ196640:MZK196644 NJF196640:NJG196644 NTB196640:NTC196644 OCX196640:OCY196644 OMT196640:OMU196644 OWP196640:OWQ196644 PGL196640:PGM196644 PQH196640:PQI196644 QAD196640:QAE196644 QJZ196640:QKA196644 QTV196640:QTW196644 RDR196640:RDS196644 RNN196640:RNO196644 RXJ196640:RXK196644 SHF196640:SHG196644 SRB196640:SRC196644 TAX196640:TAY196644 TKT196640:TKU196644 TUP196640:TUQ196644 UEL196640:UEM196644 UOH196640:UOI196644 UYD196640:UYE196644 VHZ196640:VIA196644 VRV196640:VRW196644 WBR196640:WBS196644 WLN196640:WLO196644 WVJ196640:WVK196644 C262176:D262180 IX262176:IY262180 ST262176:SU262180 ACP262176:ACQ262180 AML262176:AMM262180 AWH262176:AWI262180 BGD262176:BGE262180 BPZ262176:BQA262180 BZV262176:BZW262180 CJR262176:CJS262180 CTN262176:CTO262180 DDJ262176:DDK262180 DNF262176:DNG262180 DXB262176:DXC262180 EGX262176:EGY262180 EQT262176:EQU262180 FAP262176:FAQ262180 FKL262176:FKM262180 FUH262176:FUI262180 GED262176:GEE262180 GNZ262176:GOA262180 GXV262176:GXW262180 HHR262176:HHS262180 HRN262176:HRO262180 IBJ262176:IBK262180 ILF262176:ILG262180 IVB262176:IVC262180 JEX262176:JEY262180 JOT262176:JOU262180 JYP262176:JYQ262180 KIL262176:KIM262180 KSH262176:KSI262180 LCD262176:LCE262180 LLZ262176:LMA262180 LVV262176:LVW262180 MFR262176:MFS262180 MPN262176:MPO262180 MZJ262176:MZK262180 NJF262176:NJG262180 NTB262176:NTC262180 OCX262176:OCY262180 OMT262176:OMU262180 OWP262176:OWQ262180 PGL262176:PGM262180 PQH262176:PQI262180 QAD262176:QAE262180 QJZ262176:QKA262180 QTV262176:QTW262180 RDR262176:RDS262180 RNN262176:RNO262180 RXJ262176:RXK262180 SHF262176:SHG262180 SRB262176:SRC262180 TAX262176:TAY262180 TKT262176:TKU262180 TUP262176:TUQ262180 UEL262176:UEM262180 UOH262176:UOI262180 UYD262176:UYE262180 VHZ262176:VIA262180 VRV262176:VRW262180 WBR262176:WBS262180 WLN262176:WLO262180 WVJ262176:WVK262180 C327712:D327716 IX327712:IY327716 ST327712:SU327716 ACP327712:ACQ327716 AML327712:AMM327716 AWH327712:AWI327716 BGD327712:BGE327716 BPZ327712:BQA327716 BZV327712:BZW327716 CJR327712:CJS327716 CTN327712:CTO327716 DDJ327712:DDK327716 DNF327712:DNG327716 DXB327712:DXC327716 EGX327712:EGY327716 EQT327712:EQU327716 FAP327712:FAQ327716 FKL327712:FKM327716 FUH327712:FUI327716 GED327712:GEE327716 GNZ327712:GOA327716 GXV327712:GXW327716 HHR327712:HHS327716 HRN327712:HRO327716 IBJ327712:IBK327716 ILF327712:ILG327716 IVB327712:IVC327716 JEX327712:JEY327716 JOT327712:JOU327716 JYP327712:JYQ327716 KIL327712:KIM327716 KSH327712:KSI327716 LCD327712:LCE327716 LLZ327712:LMA327716 LVV327712:LVW327716 MFR327712:MFS327716 MPN327712:MPO327716 MZJ327712:MZK327716 NJF327712:NJG327716 NTB327712:NTC327716 OCX327712:OCY327716 OMT327712:OMU327716 OWP327712:OWQ327716 PGL327712:PGM327716 PQH327712:PQI327716 QAD327712:QAE327716 QJZ327712:QKA327716 QTV327712:QTW327716 RDR327712:RDS327716 RNN327712:RNO327716 RXJ327712:RXK327716 SHF327712:SHG327716 SRB327712:SRC327716 TAX327712:TAY327716 TKT327712:TKU327716 TUP327712:TUQ327716 UEL327712:UEM327716 UOH327712:UOI327716 UYD327712:UYE327716 VHZ327712:VIA327716 VRV327712:VRW327716 WBR327712:WBS327716 WLN327712:WLO327716 WVJ327712:WVK327716 C393248:D393252 IX393248:IY393252 ST393248:SU393252 ACP393248:ACQ393252 AML393248:AMM393252 AWH393248:AWI393252 BGD393248:BGE393252 BPZ393248:BQA393252 BZV393248:BZW393252 CJR393248:CJS393252 CTN393248:CTO393252 DDJ393248:DDK393252 DNF393248:DNG393252 DXB393248:DXC393252 EGX393248:EGY393252 EQT393248:EQU393252 FAP393248:FAQ393252 FKL393248:FKM393252 FUH393248:FUI393252 GED393248:GEE393252 GNZ393248:GOA393252 GXV393248:GXW393252 HHR393248:HHS393252 HRN393248:HRO393252 IBJ393248:IBK393252 ILF393248:ILG393252 IVB393248:IVC393252 JEX393248:JEY393252 JOT393248:JOU393252 JYP393248:JYQ393252 KIL393248:KIM393252 KSH393248:KSI393252 LCD393248:LCE393252 LLZ393248:LMA393252 LVV393248:LVW393252 MFR393248:MFS393252 MPN393248:MPO393252 MZJ393248:MZK393252 NJF393248:NJG393252 NTB393248:NTC393252 OCX393248:OCY393252 OMT393248:OMU393252 OWP393248:OWQ393252 PGL393248:PGM393252 PQH393248:PQI393252 QAD393248:QAE393252 QJZ393248:QKA393252 QTV393248:QTW393252 RDR393248:RDS393252 RNN393248:RNO393252 RXJ393248:RXK393252 SHF393248:SHG393252 SRB393248:SRC393252 TAX393248:TAY393252 TKT393248:TKU393252 TUP393248:TUQ393252 UEL393248:UEM393252 UOH393248:UOI393252 UYD393248:UYE393252 VHZ393248:VIA393252 VRV393248:VRW393252 WBR393248:WBS393252 WLN393248:WLO393252 WVJ393248:WVK393252 C458784:D458788 IX458784:IY458788 ST458784:SU458788 ACP458784:ACQ458788 AML458784:AMM458788 AWH458784:AWI458788 BGD458784:BGE458788 BPZ458784:BQA458788 BZV458784:BZW458788 CJR458784:CJS458788 CTN458784:CTO458788 DDJ458784:DDK458788 DNF458784:DNG458788 DXB458784:DXC458788 EGX458784:EGY458788 EQT458784:EQU458788 FAP458784:FAQ458788 FKL458784:FKM458788 FUH458784:FUI458788 GED458784:GEE458788 GNZ458784:GOA458788 GXV458784:GXW458788 HHR458784:HHS458788 HRN458784:HRO458788 IBJ458784:IBK458788 ILF458784:ILG458788 IVB458784:IVC458788 JEX458784:JEY458788 JOT458784:JOU458788 JYP458784:JYQ458788 KIL458784:KIM458788 KSH458784:KSI458788 LCD458784:LCE458788 LLZ458784:LMA458788 LVV458784:LVW458788 MFR458784:MFS458788 MPN458784:MPO458788 MZJ458784:MZK458788 NJF458784:NJG458788 NTB458784:NTC458788 OCX458784:OCY458788 OMT458784:OMU458788 OWP458784:OWQ458788 PGL458784:PGM458788 PQH458784:PQI458788 QAD458784:QAE458788 QJZ458784:QKA458788 QTV458784:QTW458788 RDR458784:RDS458788 RNN458784:RNO458788 RXJ458784:RXK458788 SHF458784:SHG458788 SRB458784:SRC458788 TAX458784:TAY458788 TKT458784:TKU458788 TUP458784:TUQ458788 UEL458784:UEM458788 UOH458784:UOI458788 UYD458784:UYE458788 VHZ458784:VIA458788 VRV458784:VRW458788 WBR458784:WBS458788 WLN458784:WLO458788 WVJ458784:WVK458788 C524320:D524324 IX524320:IY524324 ST524320:SU524324 ACP524320:ACQ524324 AML524320:AMM524324 AWH524320:AWI524324 BGD524320:BGE524324 BPZ524320:BQA524324 BZV524320:BZW524324 CJR524320:CJS524324 CTN524320:CTO524324 DDJ524320:DDK524324 DNF524320:DNG524324 DXB524320:DXC524324 EGX524320:EGY524324 EQT524320:EQU524324 FAP524320:FAQ524324 FKL524320:FKM524324 FUH524320:FUI524324 GED524320:GEE524324 GNZ524320:GOA524324 GXV524320:GXW524324 HHR524320:HHS524324 HRN524320:HRO524324 IBJ524320:IBK524324 ILF524320:ILG524324 IVB524320:IVC524324 JEX524320:JEY524324 JOT524320:JOU524324 JYP524320:JYQ524324 KIL524320:KIM524324 KSH524320:KSI524324 LCD524320:LCE524324 LLZ524320:LMA524324 LVV524320:LVW524324 MFR524320:MFS524324 MPN524320:MPO524324 MZJ524320:MZK524324 NJF524320:NJG524324 NTB524320:NTC524324 OCX524320:OCY524324 OMT524320:OMU524324 OWP524320:OWQ524324 PGL524320:PGM524324 PQH524320:PQI524324 QAD524320:QAE524324 QJZ524320:QKA524324 QTV524320:QTW524324 RDR524320:RDS524324 RNN524320:RNO524324 RXJ524320:RXK524324 SHF524320:SHG524324 SRB524320:SRC524324 TAX524320:TAY524324 TKT524320:TKU524324 TUP524320:TUQ524324 UEL524320:UEM524324 UOH524320:UOI524324 UYD524320:UYE524324 VHZ524320:VIA524324 VRV524320:VRW524324 WBR524320:WBS524324 WLN524320:WLO524324 WVJ524320:WVK524324 C589856:D589860 IX589856:IY589860 ST589856:SU589860 ACP589856:ACQ589860 AML589856:AMM589860 AWH589856:AWI589860 BGD589856:BGE589860 BPZ589856:BQA589860 BZV589856:BZW589860 CJR589856:CJS589860 CTN589856:CTO589860 DDJ589856:DDK589860 DNF589856:DNG589860 DXB589856:DXC589860 EGX589856:EGY589860 EQT589856:EQU589860 FAP589856:FAQ589860 FKL589856:FKM589860 FUH589856:FUI589860 GED589856:GEE589860 GNZ589856:GOA589860 GXV589856:GXW589860 HHR589856:HHS589860 HRN589856:HRO589860 IBJ589856:IBK589860 ILF589856:ILG589860 IVB589856:IVC589860 JEX589856:JEY589860 JOT589856:JOU589860 JYP589856:JYQ589860 KIL589856:KIM589860 KSH589856:KSI589860 LCD589856:LCE589860 LLZ589856:LMA589860 LVV589856:LVW589860 MFR589856:MFS589860 MPN589856:MPO589860 MZJ589856:MZK589860 NJF589856:NJG589860 NTB589856:NTC589860 OCX589856:OCY589860 OMT589856:OMU589860 OWP589856:OWQ589860 PGL589856:PGM589860 PQH589856:PQI589860 QAD589856:QAE589860 QJZ589856:QKA589860 QTV589856:QTW589860 RDR589856:RDS589860 RNN589856:RNO589860 RXJ589856:RXK589860 SHF589856:SHG589860 SRB589856:SRC589860 TAX589856:TAY589860 TKT589856:TKU589860 TUP589856:TUQ589860 UEL589856:UEM589860 UOH589856:UOI589860 UYD589856:UYE589860 VHZ589856:VIA589860 VRV589856:VRW589860 WBR589856:WBS589860 WLN589856:WLO589860 WVJ589856:WVK589860 C655392:D655396 IX655392:IY655396 ST655392:SU655396 ACP655392:ACQ655396 AML655392:AMM655396 AWH655392:AWI655396 BGD655392:BGE655396 BPZ655392:BQA655396 BZV655392:BZW655396 CJR655392:CJS655396 CTN655392:CTO655396 DDJ655392:DDK655396 DNF655392:DNG655396 DXB655392:DXC655396 EGX655392:EGY655396 EQT655392:EQU655396 FAP655392:FAQ655396 FKL655392:FKM655396 FUH655392:FUI655396 GED655392:GEE655396 GNZ655392:GOA655396 GXV655392:GXW655396 HHR655392:HHS655396 HRN655392:HRO655396 IBJ655392:IBK655396 ILF655392:ILG655396 IVB655392:IVC655396 JEX655392:JEY655396 JOT655392:JOU655396 JYP655392:JYQ655396 KIL655392:KIM655396 KSH655392:KSI655396 LCD655392:LCE655396 LLZ655392:LMA655396 LVV655392:LVW655396 MFR655392:MFS655396 MPN655392:MPO655396 MZJ655392:MZK655396 NJF655392:NJG655396 NTB655392:NTC655396 OCX655392:OCY655396 OMT655392:OMU655396 OWP655392:OWQ655396 PGL655392:PGM655396 PQH655392:PQI655396 QAD655392:QAE655396 QJZ655392:QKA655396 QTV655392:QTW655396 RDR655392:RDS655396 RNN655392:RNO655396 RXJ655392:RXK655396 SHF655392:SHG655396 SRB655392:SRC655396 TAX655392:TAY655396 TKT655392:TKU655396 TUP655392:TUQ655396 UEL655392:UEM655396 UOH655392:UOI655396 UYD655392:UYE655396 VHZ655392:VIA655396 VRV655392:VRW655396 WBR655392:WBS655396 WLN655392:WLO655396 WVJ655392:WVK655396 C720928:D720932 IX720928:IY720932 ST720928:SU720932 ACP720928:ACQ720932 AML720928:AMM720932 AWH720928:AWI720932 BGD720928:BGE720932 BPZ720928:BQA720932 BZV720928:BZW720932 CJR720928:CJS720932 CTN720928:CTO720932 DDJ720928:DDK720932 DNF720928:DNG720932 DXB720928:DXC720932 EGX720928:EGY720932 EQT720928:EQU720932 FAP720928:FAQ720932 FKL720928:FKM720932 FUH720928:FUI720932 GED720928:GEE720932 GNZ720928:GOA720932 GXV720928:GXW720932 HHR720928:HHS720932 HRN720928:HRO720932 IBJ720928:IBK720932 ILF720928:ILG720932 IVB720928:IVC720932 JEX720928:JEY720932 JOT720928:JOU720932 JYP720928:JYQ720932 KIL720928:KIM720932 KSH720928:KSI720932 LCD720928:LCE720932 LLZ720928:LMA720932 LVV720928:LVW720932 MFR720928:MFS720932 MPN720928:MPO720932 MZJ720928:MZK720932 NJF720928:NJG720932 NTB720928:NTC720932 OCX720928:OCY720932 OMT720928:OMU720932 OWP720928:OWQ720932 PGL720928:PGM720932 PQH720928:PQI720932 QAD720928:QAE720932 QJZ720928:QKA720932 QTV720928:QTW720932 RDR720928:RDS720932 RNN720928:RNO720932 RXJ720928:RXK720932 SHF720928:SHG720932 SRB720928:SRC720932 TAX720928:TAY720932 TKT720928:TKU720932 TUP720928:TUQ720932 UEL720928:UEM720932 UOH720928:UOI720932 UYD720928:UYE720932 VHZ720928:VIA720932 VRV720928:VRW720932 WBR720928:WBS720932 WLN720928:WLO720932 WVJ720928:WVK720932 C786464:D786468 IX786464:IY786468 ST786464:SU786468 ACP786464:ACQ786468 AML786464:AMM786468 AWH786464:AWI786468 BGD786464:BGE786468 BPZ786464:BQA786468 BZV786464:BZW786468 CJR786464:CJS786468 CTN786464:CTO786468 DDJ786464:DDK786468 DNF786464:DNG786468 DXB786464:DXC786468 EGX786464:EGY786468 EQT786464:EQU786468 FAP786464:FAQ786468 FKL786464:FKM786468 FUH786464:FUI786468 GED786464:GEE786468 GNZ786464:GOA786468 GXV786464:GXW786468 HHR786464:HHS786468 HRN786464:HRO786468 IBJ786464:IBK786468 ILF786464:ILG786468 IVB786464:IVC786468 JEX786464:JEY786468 JOT786464:JOU786468 JYP786464:JYQ786468 KIL786464:KIM786468 KSH786464:KSI786468 LCD786464:LCE786468 LLZ786464:LMA786468 LVV786464:LVW786468 MFR786464:MFS786468 MPN786464:MPO786468 MZJ786464:MZK786468 NJF786464:NJG786468 NTB786464:NTC786468 OCX786464:OCY786468 OMT786464:OMU786468 OWP786464:OWQ786468 PGL786464:PGM786468 PQH786464:PQI786468 QAD786464:QAE786468 QJZ786464:QKA786468 QTV786464:QTW786468 RDR786464:RDS786468 RNN786464:RNO786468 RXJ786464:RXK786468 SHF786464:SHG786468 SRB786464:SRC786468 TAX786464:TAY786468 TKT786464:TKU786468 TUP786464:TUQ786468 UEL786464:UEM786468 UOH786464:UOI786468 UYD786464:UYE786468 VHZ786464:VIA786468 VRV786464:VRW786468 WBR786464:WBS786468 WLN786464:WLO786468 WVJ786464:WVK786468 C852000:D852004 IX852000:IY852004 ST852000:SU852004 ACP852000:ACQ852004 AML852000:AMM852004 AWH852000:AWI852004 BGD852000:BGE852004 BPZ852000:BQA852004 BZV852000:BZW852004 CJR852000:CJS852004 CTN852000:CTO852004 DDJ852000:DDK852004 DNF852000:DNG852004 DXB852000:DXC852004 EGX852000:EGY852004 EQT852000:EQU852004 FAP852000:FAQ852004 FKL852000:FKM852004 FUH852000:FUI852004 GED852000:GEE852004 GNZ852000:GOA852004 GXV852000:GXW852004 HHR852000:HHS852004 HRN852000:HRO852004 IBJ852000:IBK852004 ILF852000:ILG852004 IVB852000:IVC852004 JEX852000:JEY852004 JOT852000:JOU852004 JYP852000:JYQ852004 KIL852000:KIM852004 KSH852000:KSI852004 LCD852000:LCE852004 LLZ852000:LMA852004 LVV852000:LVW852004 MFR852000:MFS852004 MPN852000:MPO852004 MZJ852000:MZK852004 NJF852000:NJG852004 NTB852000:NTC852004 OCX852000:OCY852004 OMT852000:OMU852004 OWP852000:OWQ852004 PGL852000:PGM852004 PQH852000:PQI852004 QAD852000:QAE852004 QJZ852000:QKA852004 QTV852000:QTW852004 RDR852000:RDS852004 RNN852000:RNO852004 RXJ852000:RXK852004 SHF852000:SHG852004 SRB852000:SRC852004 TAX852000:TAY852004 TKT852000:TKU852004 TUP852000:TUQ852004 UEL852000:UEM852004 UOH852000:UOI852004 UYD852000:UYE852004 VHZ852000:VIA852004 VRV852000:VRW852004 WBR852000:WBS852004 WLN852000:WLO852004 WVJ852000:WVK852004 C917536:D917540 IX917536:IY917540 ST917536:SU917540 ACP917536:ACQ917540 AML917536:AMM917540 AWH917536:AWI917540 BGD917536:BGE917540 BPZ917536:BQA917540 BZV917536:BZW917540 CJR917536:CJS917540 CTN917536:CTO917540 DDJ917536:DDK917540 DNF917536:DNG917540 DXB917536:DXC917540 EGX917536:EGY917540 EQT917536:EQU917540 FAP917536:FAQ917540 FKL917536:FKM917540 FUH917536:FUI917540 GED917536:GEE917540 GNZ917536:GOA917540 GXV917536:GXW917540 HHR917536:HHS917540 HRN917536:HRO917540 IBJ917536:IBK917540 ILF917536:ILG917540 IVB917536:IVC917540 JEX917536:JEY917540 JOT917536:JOU917540 JYP917536:JYQ917540 KIL917536:KIM917540 KSH917536:KSI917540 LCD917536:LCE917540 LLZ917536:LMA917540 LVV917536:LVW917540 MFR917536:MFS917540 MPN917536:MPO917540 MZJ917536:MZK917540 NJF917536:NJG917540 NTB917536:NTC917540 OCX917536:OCY917540 OMT917536:OMU917540 OWP917536:OWQ917540 PGL917536:PGM917540 PQH917536:PQI917540 QAD917536:QAE917540 QJZ917536:QKA917540 QTV917536:QTW917540 RDR917536:RDS917540 RNN917536:RNO917540 RXJ917536:RXK917540 SHF917536:SHG917540 SRB917536:SRC917540 TAX917536:TAY917540 TKT917536:TKU917540 TUP917536:TUQ917540 UEL917536:UEM917540 UOH917536:UOI917540 UYD917536:UYE917540 VHZ917536:VIA917540 VRV917536:VRW917540 WBR917536:WBS917540 WLN917536:WLO917540 WVJ917536:WVK917540 C983072:D983076 IX983072:IY983076 ST983072:SU983076 ACP983072:ACQ983076 AML983072:AMM983076 AWH983072:AWI983076 BGD983072:BGE983076 BPZ983072:BQA983076 BZV983072:BZW983076 CJR983072:CJS983076 CTN983072:CTO983076 DDJ983072:DDK983076 DNF983072:DNG983076 DXB983072:DXC983076 EGX983072:EGY983076 EQT983072:EQU983076 FAP983072:FAQ983076 FKL983072:FKM983076 FUH983072:FUI983076 GED983072:GEE983076 GNZ983072:GOA983076 GXV983072:GXW983076 HHR983072:HHS983076 HRN983072:HRO983076 IBJ983072:IBK983076 ILF983072:ILG983076 IVB983072:IVC983076 JEX983072:JEY983076 JOT983072:JOU983076 JYP983072:JYQ983076 KIL983072:KIM983076 KSH983072:KSI983076 LCD983072:LCE983076 LLZ983072:LMA983076 LVV983072:LVW983076 MFR983072:MFS983076 MPN983072:MPO983076 MZJ983072:MZK983076 NJF983072:NJG983076 NTB983072:NTC983076 OCX983072:OCY983076 OMT983072:OMU983076 OWP983072:OWQ983076 PGL983072:PGM983076 PQH983072:PQI983076 QAD983072:QAE983076 QJZ983072:QKA983076 QTV983072:QTW983076 RDR983072:RDS983076 RNN983072:RNO983076 RXJ983072:RXK983076 SHF983072:SHG983076 SRB983072:SRC983076 TAX983072:TAY983076 TKT983072:TKU983076 TUP983072:TUQ983076 UEL983072:UEM983076 UOH983072:UOI983076 UYD983072:UYE983076 VHZ983072:VIA983076 VRV983072:VRW983076 WBR983072:WBS983076 WLN983072:WLO983076 WVJ983072:WVK983076 C30:D30 IX30:IY30 ST30:SU30 ACP30:ACQ30 AML30:AMM30 AWH30:AWI30 BGD30:BGE30 BPZ30:BQA30 BZV30:BZW30 CJR30:CJS30 CTN30:CTO30 DDJ30:DDK30 DNF30:DNG30 DXB30:DXC30 EGX30:EGY30 EQT30:EQU30 FAP30:FAQ30 FKL30:FKM30 FUH30:FUI30 GED30:GEE30 GNZ30:GOA30 GXV30:GXW30 HHR30:HHS30 HRN30:HRO30 IBJ30:IBK30 ILF30:ILG30 IVB30:IVC30 JEX30:JEY30 JOT30:JOU30 JYP30:JYQ30 KIL30:KIM30 KSH30:KSI30 LCD30:LCE30 LLZ30:LMA30 LVV30:LVW30 MFR30:MFS30 MPN30:MPO30 MZJ30:MZK30 NJF30:NJG30 NTB30:NTC30 OCX30:OCY30 OMT30:OMU30 OWP30:OWQ30 PGL30:PGM30 PQH30:PQI30 QAD30:QAE30 QJZ30:QKA30 QTV30:QTW30 RDR30:RDS30 RNN30:RNO30 RXJ30:RXK30 SHF30:SHG30 SRB30:SRC30 TAX30:TAY30 TKT30:TKU30 TUP30:TUQ30 UEL30:UEM30 UOH30:UOI30 UYD30:UYE30 VHZ30:VIA30 VRV30:VRW30 WBR30:WBS30 WLN30:WLO30 WVJ30:WVK30 C65566:D65566 IX65566:IY65566 ST65566:SU65566 ACP65566:ACQ65566 AML65566:AMM65566 AWH65566:AWI65566 BGD65566:BGE65566 BPZ65566:BQA65566 BZV65566:BZW65566 CJR65566:CJS65566 CTN65566:CTO65566 DDJ65566:DDK65566 DNF65566:DNG65566 DXB65566:DXC65566 EGX65566:EGY65566 EQT65566:EQU65566 FAP65566:FAQ65566 FKL65566:FKM65566 FUH65566:FUI65566 GED65566:GEE65566 GNZ65566:GOA65566 GXV65566:GXW65566 HHR65566:HHS65566 HRN65566:HRO65566 IBJ65566:IBK65566 ILF65566:ILG65566 IVB65566:IVC65566 JEX65566:JEY65566 JOT65566:JOU65566 JYP65566:JYQ65566 KIL65566:KIM65566 KSH65566:KSI65566 LCD65566:LCE65566 LLZ65566:LMA65566 LVV65566:LVW65566 MFR65566:MFS65566 MPN65566:MPO65566 MZJ65566:MZK65566 NJF65566:NJG65566 NTB65566:NTC65566 OCX65566:OCY65566 OMT65566:OMU65566 OWP65566:OWQ65566 PGL65566:PGM65566 PQH65566:PQI65566 QAD65566:QAE65566 QJZ65566:QKA65566 QTV65566:QTW65566 RDR65566:RDS65566 RNN65566:RNO65566 RXJ65566:RXK65566 SHF65566:SHG65566 SRB65566:SRC65566 TAX65566:TAY65566 TKT65566:TKU65566 TUP65566:TUQ65566 UEL65566:UEM65566 UOH65566:UOI65566 UYD65566:UYE65566 VHZ65566:VIA65566 VRV65566:VRW65566 WBR65566:WBS65566 WLN65566:WLO65566 WVJ65566:WVK65566 C131102:D131102 IX131102:IY131102 ST131102:SU131102 ACP131102:ACQ131102 AML131102:AMM131102 AWH131102:AWI131102 BGD131102:BGE131102 BPZ131102:BQA131102 BZV131102:BZW131102 CJR131102:CJS131102 CTN131102:CTO131102 DDJ131102:DDK131102 DNF131102:DNG131102 DXB131102:DXC131102 EGX131102:EGY131102 EQT131102:EQU131102 FAP131102:FAQ131102 FKL131102:FKM131102 FUH131102:FUI131102 GED131102:GEE131102 GNZ131102:GOA131102 GXV131102:GXW131102 HHR131102:HHS131102 HRN131102:HRO131102 IBJ131102:IBK131102 ILF131102:ILG131102 IVB131102:IVC131102 JEX131102:JEY131102 JOT131102:JOU131102 JYP131102:JYQ131102 KIL131102:KIM131102 KSH131102:KSI131102 LCD131102:LCE131102 LLZ131102:LMA131102 LVV131102:LVW131102 MFR131102:MFS131102 MPN131102:MPO131102 MZJ131102:MZK131102 NJF131102:NJG131102 NTB131102:NTC131102 OCX131102:OCY131102 OMT131102:OMU131102 OWP131102:OWQ131102 PGL131102:PGM131102 PQH131102:PQI131102 QAD131102:QAE131102 QJZ131102:QKA131102 QTV131102:QTW131102 RDR131102:RDS131102 RNN131102:RNO131102 RXJ131102:RXK131102 SHF131102:SHG131102 SRB131102:SRC131102 TAX131102:TAY131102 TKT131102:TKU131102 TUP131102:TUQ131102 UEL131102:UEM131102 UOH131102:UOI131102 UYD131102:UYE131102 VHZ131102:VIA131102 VRV131102:VRW131102 WBR131102:WBS131102 WLN131102:WLO131102 WVJ131102:WVK131102 C196638:D196638 IX196638:IY196638 ST196638:SU196638 ACP196638:ACQ196638 AML196638:AMM196638 AWH196638:AWI196638 BGD196638:BGE196638 BPZ196638:BQA196638 BZV196638:BZW196638 CJR196638:CJS196638 CTN196638:CTO196638 DDJ196638:DDK196638 DNF196638:DNG196638 DXB196638:DXC196638 EGX196638:EGY196638 EQT196638:EQU196638 FAP196638:FAQ196638 FKL196638:FKM196638 FUH196638:FUI196638 GED196638:GEE196638 GNZ196638:GOA196638 GXV196638:GXW196638 HHR196638:HHS196638 HRN196638:HRO196638 IBJ196638:IBK196638 ILF196638:ILG196638 IVB196638:IVC196638 JEX196638:JEY196638 JOT196638:JOU196638 JYP196638:JYQ196638 KIL196638:KIM196638 KSH196638:KSI196638 LCD196638:LCE196638 LLZ196638:LMA196638 LVV196638:LVW196638 MFR196638:MFS196638 MPN196638:MPO196638 MZJ196638:MZK196638 NJF196638:NJG196638 NTB196638:NTC196638 OCX196638:OCY196638 OMT196638:OMU196638 OWP196638:OWQ196638 PGL196638:PGM196638 PQH196638:PQI196638 QAD196638:QAE196638 QJZ196638:QKA196638 QTV196638:QTW196638 RDR196638:RDS196638 RNN196638:RNO196638 RXJ196638:RXK196638 SHF196638:SHG196638 SRB196638:SRC196638 TAX196638:TAY196638 TKT196638:TKU196638 TUP196638:TUQ196638 UEL196638:UEM196638 UOH196638:UOI196638 UYD196638:UYE196638 VHZ196638:VIA196638 VRV196638:VRW196638 WBR196638:WBS196638 WLN196638:WLO196638 WVJ196638:WVK196638 C262174:D262174 IX262174:IY262174 ST262174:SU262174 ACP262174:ACQ262174 AML262174:AMM262174 AWH262174:AWI262174 BGD262174:BGE262174 BPZ262174:BQA262174 BZV262174:BZW262174 CJR262174:CJS262174 CTN262174:CTO262174 DDJ262174:DDK262174 DNF262174:DNG262174 DXB262174:DXC262174 EGX262174:EGY262174 EQT262174:EQU262174 FAP262174:FAQ262174 FKL262174:FKM262174 FUH262174:FUI262174 GED262174:GEE262174 GNZ262174:GOA262174 GXV262174:GXW262174 HHR262174:HHS262174 HRN262174:HRO262174 IBJ262174:IBK262174 ILF262174:ILG262174 IVB262174:IVC262174 JEX262174:JEY262174 JOT262174:JOU262174 JYP262174:JYQ262174 KIL262174:KIM262174 KSH262174:KSI262174 LCD262174:LCE262174 LLZ262174:LMA262174 LVV262174:LVW262174 MFR262174:MFS262174 MPN262174:MPO262174 MZJ262174:MZK262174 NJF262174:NJG262174 NTB262174:NTC262174 OCX262174:OCY262174 OMT262174:OMU262174 OWP262174:OWQ262174 PGL262174:PGM262174 PQH262174:PQI262174 QAD262174:QAE262174 QJZ262174:QKA262174 QTV262174:QTW262174 RDR262174:RDS262174 RNN262174:RNO262174 RXJ262174:RXK262174 SHF262174:SHG262174 SRB262174:SRC262174 TAX262174:TAY262174 TKT262174:TKU262174 TUP262174:TUQ262174 UEL262174:UEM262174 UOH262174:UOI262174 UYD262174:UYE262174 VHZ262174:VIA262174 VRV262174:VRW262174 WBR262174:WBS262174 WLN262174:WLO262174 WVJ262174:WVK262174 C327710:D327710 IX327710:IY327710 ST327710:SU327710 ACP327710:ACQ327710 AML327710:AMM327710 AWH327710:AWI327710 BGD327710:BGE327710 BPZ327710:BQA327710 BZV327710:BZW327710 CJR327710:CJS327710 CTN327710:CTO327710 DDJ327710:DDK327710 DNF327710:DNG327710 DXB327710:DXC327710 EGX327710:EGY327710 EQT327710:EQU327710 FAP327710:FAQ327710 FKL327710:FKM327710 FUH327710:FUI327710 GED327710:GEE327710 GNZ327710:GOA327710 GXV327710:GXW327710 HHR327710:HHS327710 HRN327710:HRO327710 IBJ327710:IBK327710 ILF327710:ILG327710 IVB327710:IVC327710 JEX327710:JEY327710 JOT327710:JOU327710 JYP327710:JYQ327710 KIL327710:KIM327710 KSH327710:KSI327710 LCD327710:LCE327710 LLZ327710:LMA327710 LVV327710:LVW327710 MFR327710:MFS327710 MPN327710:MPO327710 MZJ327710:MZK327710 NJF327710:NJG327710 NTB327710:NTC327710 OCX327710:OCY327710 OMT327710:OMU327710 OWP327710:OWQ327710 PGL327710:PGM327710 PQH327710:PQI327710 QAD327710:QAE327710 QJZ327710:QKA327710 QTV327710:QTW327710 RDR327710:RDS327710 RNN327710:RNO327710 RXJ327710:RXK327710 SHF327710:SHG327710 SRB327710:SRC327710 TAX327710:TAY327710 TKT327710:TKU327710 TUP327710:TUQ327710 UEL327710:UEM327710 UOH327710:UOI327710 UYD327710:UYE327710 VHZ327710:VIA327710 VRV327710:VRW327710 WBR327710:WBS327710 WLN327710:WLO327710 WVJ327710:WVK327710 C393246:D393246 IX393246:IY393246 ST393246:SU393246 ACP393246:ACQ393246 AML393246:AMM393246 AWH393246:AWI393246 BGD393246:BGE393246 BPZ393246:BQA393246 BZV393246:BZW393246 CJR393246:CJS393246 CTN393246:CTO393246 DDJ393246:DDK393246 DNF393246:DNG393246 DXB393246:DXC393246 EGX393246:EGY393246 EQT393246:EQU393246 FAP393246:FAQ393246 FKL393246:FKM393246 FUH393246:FUI393246 GED393246:GEE393246 GNZ393246:GOA393246 GXV393246:GXW393246 HHR393246:HHS393246 HRN393246:HRO393246 IBJ393246:IBK393246 ILF393246:ILG393246 IVB393246:IVC393246 JEX393246:JEY393246 JOT393246:JOU393246 JYP393246:JYQ393246 KIL393246:KIM393246 KSH393246:KSI393246 LCD393246:LCE393246 LLZ393246:LMA393246 LVV393246:LVW393246 MFR393246:MFS393246 MPN393246:MPO393246 MZJ393246:MZK393246 NJF393246:NJG393246 NTB393246:NTC393246 OCX393246:OCY393246 OMT393246:OMU393246 OWP393246:OWQ393246 PGL393246:PGM393246 PQH393246:PQI393246 QAD393246:QAE393246 QJZ393246:QKA393246 QTV393246:QTW393246 RDR393246:RDS393246 RNN393246:RNO393246 RXJ393246:RXK393246 SHF393246:SHG393246 SRB393246:SRC393246 TAX393246:TAY393246 TKT393246:TKU393246 TUP393246:TUQ393246 UEL393246:UEM393246 UOH393246:UOI393246 UYD393246:UYE393246 VHZ393246:VIA393246 VRV393246:VRW393246 WBR393246:WBS393246 WLN393246:WLO393246 WVJ393246:WVK393246 C458782:D458782 IX458782:IY458782 ST458782:SU458782 ACP458782:ACQ458782 AML458782:AMM458782 AWH458782:AWI458782 BGD458782:BGE458782 BPZ458782:BQA458782 BZV458782:BZW458782 CJR458782:CJS458782 CTN458782:CTO458782 DDJ458782:DDK458782 DNF458782:DNG458782 DXB458782:DXC458782 EGX458782:EGY458782 EQT458782:EQU458782 FAP458782:FAQ458782 FKL458782:FKM458782 FUH458782:FUI458782 GED458782:GEE458782 GNZ458782:GOA458782 GXV458782:GXW458782 HHR458782:HHS458782 HRN458782:HRO458782 IBJ458782:IBK458782 ILF458782:ILG458782 IVB458782:IVC458782 JEX458782:JEY458782 JOT458782:JOU458782 JYP458782:JYQ458782 KIL458782:KIM458782 KSH458782:KSI458782 LCD458782:LCE458782 LLZ458782:LMA458782 LVV458782:LVW458782 MFR458782:MFS458782 MPN458782:MPO458782 MZJ458782:MZK458782 NJF458782:NJG458782 NTB458782:NTC458782 OCX458782:OCY458782 OMT458782:OMU458782 OWP458782:OWQ458782 PGL458782:PGM458782 PQH458782:PQI458782 QAD458782:QAE458782 QJZ458782:QKA458782 QTV458782:QTW458782 RDR458782:RDS458782 RNN458782:RNO458782 RXJ458782:RXK458782 SHF458782:SHG458782 SRB458782:SRC458782 TAX458782:TAY458782 TKT458782:TKU458782 TUP458782:TUQ458782 UEL458782:UEM458782 UOH458782:UOI458782 UYD458782:UYE458782 VHZ458782:VIA458782 VRV458782:VRW458782 WBR458782:WBS458782 WLN458782:WLO458782 WVJ458782:WVK458782 C524318:D524318 IX524318:IY524318 ST524318:SU524318 ACP524318:ACQ524318 AML524318:AMM524318 AWH524318:AWI524318 BGD524318:BGE524318 BPZ524318:BQA524318 BZV524318:BZW524318 CJR524318:CJS524318 CTN524318:CTO524318 DDJ524318:DDK524318 DNF524318:DNG524318 DXB524318:DXC524318 EGX524318:EGY524318 EQT524318:EQU524318 FAP524318:FAQ524318 FKL524318:FKM524318 FUH524318:FUI524318 GED524318:GEE524318 GNZ524318:GOA524318 GXV524318:GXW524318 HHR524318:HHS524318 HRN524318:HRO524318 IBJ524318:IBK524318 ILF524318:ILG524318 IVB524318:IVC524318 JEX524318:JEY524318 JOT524318:JOU524318 JYP524318:JYQ524318 KIL524318:KIM524318 KSH524318:KSI524318 LCD524318:LCE524318 LLZ524318:LMA524318 LVV524318:LVW524318 MFR524318:MFS524318 MPN524318:MPO524318 MZJ524318:MZK524318 NJF524318:NJG524318 NTB524318:NTC524318 OCX524318:OCY524318 OMT524318:OMU524318 OWP524318:OWQ524318 PGL524318:PGM524318 PQH524318:PQI524318 QAD524318:QAE524318 QJZ524318:QKA524318 QTV524318:QTW524318 RDR524318:RDS524318 RNN524318:RNO524318 RXJ524318:RXK524318 SHF524318:SHG524318 SRB524318:SRC524318 TAX524318:TAY524318 TKT524318:TKU524318 TUP524318:TUQ524318 UEL524318:UEM524318 UOH524318:UOI524318 UYD524318:UYE524318 VHZ524318:VIA524318 VRV524318:VRW524318 WBR524318:WBS524318 WLN524318:WLO524318 WVJ524318:WVK524318 C589854:D589854 IX589854:IY589854 ST589854:SU589854 ACP589854:ACQ589854 AML589854:AMM589854 AWH589854:AWI589854 BGD589854:BGE589854 BPZ589854:BQA589854 BZV589854:BZW589854 CJR589854:CJS589854 CTN589854:CTO589854 DDJ589854:DDK589854 DNF589854:DNG589854 DXB589854:DXC589854 EGX589854:EGY589854 EQT589854:EQU589854 FAP589854:FAQ589854 FKL589854:FKM589854 FUH589854:FUI589854 GED589854:GEE589854 GNZ589854:GOA589854 GXV589854:GXW589854 HHR589854:HHS589854 HRN589854:HRO589854 IBJ589854:IBK589854 ILF589854:ILG589854 IVB589854:IVC589854 JEX589854:JEY589854 JOT589854:JOU589854 JYP589854:JYQ589854 KIL589854:KIM589854 KSH589854:KSI589854 LCD589854:LCE589854 LLZ589854:LMA589854 LVV589854:LVW589854 MFR589854:MFS589854 MPN589854:MPO589854 MZJ589854:MZK589854 NJF589854:NJG589854 NTB589854:NTC589854 OCX589854:OCY589854 OMT589854:OMU589854 OWP589854:OWQ589854 PGL589854:PGM589854 PQH589854:PQI589854 QAD589854:QAE589854 QJZ589854:QKA589854 QTV589854:QTW589854 RDR589854:RDS589854 RNN589854:RNO589854 RXJ589854:RXK589854 SHF589854:SHG589854 SRB589854:SRC589854 TAX589854:TAY589854 TKT589854:TKU589854 TUP589854:TUQ589854 UEL589854:UEM589854 UOH589854:UOI589854 UYD589854:UYE589854 VHZ589854:VIA589854 VRV589854:VRW589854 WBR589854:WBS589854 WLN589854:WLO589854 WVJ589854:WVK589854 C655390:D655390 IX655390:IY655390 ST655390:SU655390 ACP655390:ACQ655390 AML655390:AMM655390 AWH655390:AWI655390 BGD655390:BGE655390 BPZ655390:BQA655390 BZV655390:BZW655390 CJR655390:CJS655390 CTN655390:CTO655390 DDJ655390:DDK655390 DNF655390:DNG655390 DXB655390:DXC655390 EGX655390:EGY655390 EQT655390:EQU655390 FAP655390:FAQ655390 FKL655390:FKM655390 FUH655390:FUI655390 GED655390:GEE655390 GNZ655390:GOA655390 GXV655390:GXW655390 HHR655390:HHS655390 HRN655390:HRO655390 IBJ655390:IBK655390 ILF655390:ILG655390 IVB655390:IVC655390 JEX655390:JEY655390 JOT655390:JOU655390 JYP655390:JYQ655390 KIL655390:KIM655390 KSH655390:KSI655390 LCD655390:LCE655390 LLZ655390:LMA655390 LVV655390:LVW655390 MFR655390:MFS655390 MPN655390:MPO655390 MZJ655390:MZK655390 NJF655390:NJG655390 NTB655390:NTC655390 OCX655390:OCY655390 OMT655390:OMU655390 OWP655390:OWQ655390 PGL655390:PGM655390 PQH655390:PQI655390 QAD655390:QAE655390 QJZ655390:QKA655390 QTV655390:QTW655390 RDR655390:RDS655390 RNN655390:RNO655390 RXJ655390:RXK655390 SHF655390:SHG655390 SRB655390:SRC655390 TAX655390:TAY655390 TKT655390:TKU655390 TUP655390:TUQ655390 UEL655390:UEM655390 UOH655390:UOI655390 UYD655390:UYE655390 VHZ655390:VIA655390 VRV655390:VRW655390 WBR655390:WBS655390 WLN655390:WLO655390 WVJ655390:WVK655390 C720926:D720926 IX720926:IY720926 ST720926:SU720926 ACP720926:ACQ720926 AML720926:AMM720926 AWH720926:AWI720926 BGD720926:BGE720926 BPZ720926:BQA720926 BZV720926:BZW720926 CJR720926:CJS720926 CTN720926:CTO720926 DDJ720926:DDK720926 DNF720926:DNG720926 DXB720926:DXC720926 EGX720926:EGY720926 EQT720926:EQU720926 FAP720926:FAQ720926 FKL720926:FKM720926 FUH720926:FUI720926 GED720926:GEE720926 GNZ720926:GOA720926 GXV720926:GXW720926 HHR720926:HHS720926 HRN720926:HRO720926 IBJ720926:IBK720926 ILF720926:ILG720926 IVB720926:IVC720926 JEX720926:JEY720926 JOT720926:JOU720926 JYP720926:JYQ720926 KIL720926:KIM720926 KSH720926:KSI720926 LCD720926:LCE720926 LLZ720926:LMA720926 LVV720926:LVW720926 MFR720926:MFS720926 MPN720926:MPO720926 MZJ720926:MZK720926 NJF720926:NJG720926 NTB720926:NTC720926 OCX720926:OCY720926 OMT720926:OMU720926 OWP720926:OWQ720926 PGL720926:PGM720926 PQH720926:PQI720926 QAD720926:QAE720926 QJZ720926:QKA720926 QTV720926:QTW720926 RDR720926:RDS720926 RNN720926:RNO720926 RXJ720926:RXK720926 SHF720926:SHG720926 SRB720926:SRC720926 TAX720926:TAY720926 TKT720926:TKU720926 TUP720926:TUQ720926 UEL720926:UEM720926 UOH720926:UOI720926 UYD720926:UYE720926 VHZ720926:VIA720926 VRV720926:VRW720926 WBR720926:WBS720926 WLN720926:WLO720926 WVJ720926:WVK720926 C786462:D786462 IX786462:IY786462 ST786462:SU786462 ACP786462:ACQ786462 AML786462:AMM786462 AWH786462:AWI786462 BGD786462:BGE786462 BPZ786462:BQA786462 BZV786462:BZW786462 CJR786462:CJS786462 CTN786462:CTO786462 DDJ786462:DDK786462 DNF786462:DNG786462 DXB786462:DXC786462 EGX786462:EGY786462 EQT786462:EQU786462 FAP786462:FAQ786462 FKL786462:FKM786462 FUH786462:FUI786462 GED786462:GEE786462 GNZ786462:GOA786462 GXV786462:GXW786462 HHR786462:HHS786462 HRN786462:HRO786462 IBJ786462:IBK786462 ILF786462:ILG786462 IVB786462:IVC786462 JEX786462:JEY786462 JOT786462:JOU786462 JYP786462:JYQ786462 KIL786462:KIM786462 KSH786462:KSI786462 LCD786462:LCE786462 LLZ786462:LMA786462 LVV786462:LVW786462 MFR786462:MFS786462 MPN786462:MPO786462 MZJ786462:MZK786462 NJF786462:NJG786462 NTB786462:NTC786462 OCX786462:OCY786462 OMT786462:OMU786462 OWP786462:OWQ786462 PGL786462:PGM786462 PQH786462:PQI786462 QAD786462:QAE786462 QJZ786462:QKA786462 QTV786462:QTW786462 RDR786462:RDS786462 RNN786462:RNO786462 RXJ786462:RXK786462 SHF786462:SHG786462 SRB786462:SRC786462 TAX786462:TAY786462 TKT786462:TKU786462 TUP786462:TUQ786462 UEL786462:UEM786462 UOH786462:UOI786462 UYD786462:UYE786462 VHZ786462:VIA786462 VRV786462:VRW786462 WBR786462:WBS786462 WLN786462:WLO786462 WVJ786462:WVK786462 C851998:D851998 IX851998:IY851998 ST851998:SU851998 ACP851998:ACQ851998 AML851998:AMM851998 AWH851998:AWI851998 BGD851998:BGE851998 BPZ851998:BQA851998 BZV851998:BZW851998 CJR851998:CJS851998 CTN851998:CTO851998 DDJ851998:DDK851998 DNF851998:DNG851998 DXB851998:DXC851998 EGX851998:EGY851998 EQT851998:EQU851998 FAP851998:FAQ851998 FKL851998:FKM851998 FUH851998:FUI851998 GED851998:GEE851998 GNZ851998:GOA851998 GXV851998:GXW851998 HHR851998:HHS851998 HRN851998:HRO851998 IBJ851998:IBK851998 ILF851998:ILG851998 IVB851998:IVC851998 JEX851998:JEY851998 JOT851998:JOU851998 JYP851998:JYQ851998 KIL851998:KIM851998 KSH851998:KSI851998 LCD851998:LCE851998 LLZ851998:LMA851998 LVV851998:LVW851998 MFR851998:MFS851998 MPN851998:MPO851998 MZJ851998:MZK851998 NJF851998:NJG851998 NTB851998:NTC851998 OCX851998:OCY851998 OMT851998:OMU851998 OWP851998:OWQ851998 PGL851998:PGM851998 PQH851998:PQI851998 QAD851998:QAE851998 QJZ851998:QKA851998 QTV851998:QTW851998 RDR851998:RDS851998 RNN851998:RNO851998 RXJ851998:RXK851998 SHF851998:SHG851998 SRB851998:SRC851998 TAX851998:TAY851998 TKT851998:TKU851998 TUP851998:TUQ851998 UEL851998:UEM851998 UOH851998:UOI851998 UYD851998:UYE851998 VHZ851998:VIA851998 VRV851998:VRW851998 WBR851998:WBS851998 WLN851998:WLO851998 WVJ851998:WVK851998 C917534:D917534 IX917534:IY917534 ST917534:SU917534 ACP917534:ACQ917534 AML917534:AMM917534 AWH917534:AWI917534 BGD917534:BGE917534 BPZ917534:BQA917534 BZV917534:BZW917534 CJR917534:CJS917534 CTN917534:CTO917534 DDJ917534:DDK917534 DNF917534:DNG917534 DXB917534:DXC917534 EGX917534:EGY917534 EQT917534:EQU917534 FAP917534:FAQ917534 FKL917534:FKM917534 FUH917534:FUI917534 GED917534:GEE917534 GNZ917534:GOA917534 GXV917534:GXW917534 HHR917534:HHS917534 HRN917534:HRO917534 IBJ917534:IBK917534 ILF917534:ILG917534 IVB917534:IVC917534 JEX917534:JEY917534 JOT917534:JOU917534 JYP917534:JYQ917534 KIL917534:KIM917534 KSH917534:KSI917534 LCD917534:LCE917534 LLZ917534:LMA917534 LVV917534:LVW917534 MFR917534:MFS917534 MPN917534:MPO917534 MZJ917534:MZK917534 NJF917534:NJG917534 NTB917534:NTC917534 OCX917534:OCY917534 OMT917534:OMU917534 OWP917534:OWQ917534 PGL917534:PGM917534 PQH917534:PQI917534 QAD917534:QAE917534 QJZ917534:QKA917534 QTV917534:QTW917534 RDR917534:RDS917534 RNN917534:RNO917534 RXJ917534:RXK917534 SHF917534:SHG917534 SRB917534:SRC917534 TAX917534:TAY917534 TKT917534:TKU917534 TUP917534:TUQ917534 UEL917534:UEM917534 UOH917534:UOI917534 UYD917534:UYE917534 VHZ917534:VIA917534 VRV917534:VRW917534 WBR917534:WBS917534 WLN917534:WLO917534 WVJ917534:WVK917534 C983070:D983070 IX983070:IY983070 ST983070:SU983070 ACP983070:ACQ983070 AML983070:AMM983070 AWH983070:AWI983070 BGD983070:BGE983070 BPZ983070:BQA983070 BZV983070:BZW983070 CJR983070:CJS983070 CTN983070:CTO983070 DDJ983070:DDK983070 DNF983070:DNG983070 DXB983070:DXC983070 EGX983070:EGY983070 EQT983070:EQU983070 FAP983070:FAQ983070 FKL983070:FKM983070 FUH983070:FUI983070 GED983070:GEE983070 GNZ983070:GOA983070 GXV983070:GXW983070 HHR983070:HHS983070 HRN983070:HRO983070 IBJ983070:IBK983070 ILF983070:ILG983070 IVB983070:IVC983070 JEX983070:JEY983070 JOT983070:JOU983070 JYP983070:JYQ983070 KIL983070:KIM983070 KSH983070:KSI983070 LCD983070:LCE983070 LLZ983070:LMA983070 LVV983070:LVW983070 MFR983070:MFS983070 MPN983070:MPO983070 MZJ983070:MZK983070 NJF983070:NJG983070 NTB983070:NTC983070 OCX983070:OCY983070 OMT983070:OMU983070 OWP983070:OWQ983070 PGL983070:PGM983070 PQH983070:PQI983070 QAD983070:QAE983070 QJZ983070:QKA983070 QTV983070:QTW983070 RDR983070:RDS983070 RNN983070:RNO983070 RXJ983070:RXK983070 SHF983070:SHG983070 SRB983070:SRC983070 TAX983070:TAY983070 TKT983070:TKU983070 TUP983070:TUQ983070 UEL983070:UEM983070 UOH983070:UOI983070 UYD983070:UYE983070 VHZ983070:VIA983070 VRV983070:VRW983070 WBR983070:WBS983070 WLN983070:WLO983070 WVJ983070:WVK983070 V12:V23 W8 X12:X23 U8:V10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0"/>
  <sheetViews>
    <sheetView view="pageBreakPreview" topLeftCell="A19" zoomScaleNormal="75" zoomScaleSheetLayoutView="100" workbookViewId="0">
      <selection activeCell="N10" sqref="N10"/>
    </sheetView>
  </sheetViews>
  <sheetFormatPr defaultColWidth="9" defaultRowHeight="16.5" customHeight="1"/>
  <cols>
    <col min="1" max="1" width="1.875" style="74" customWidth="1"/>
    <col min="2" max="2" width="7.875" style="74" customWidth="1"/>
    <col min="3" max="3" width="14.5" style="74" customWidth="1"/>
    <col min="4" max="4" width="10.875" style="74" customWidth="1"/>
    <col min="5" max="5" width="10.5" style="74" customWidth="1"/>
    <col min="6" max="7" width="7.875" style="74" customWidth="1"/>
    <col min="8" max="8" width="5.25" style="74" customWidth="1"/>
    <col min="9" max="9" width="5.75" style="74" customWidth="1"/>
    <col min="10" max="10" width="11.5" style="74" customWidth="1"/>
    <col min="11" max="11" width="9.375" style="74" customWidth="1"/>
    <col min="12" max="12" width="4.75" style="74" customWidth="1"/>
    <col min="13" max="13" width="6.375" style="74" customWidth="1"/>
    <col min="14" max="256" width="9" style="74"/>
    <col min="257" max="257" width="1.875" style="74" customWidth="1"/>
    <col min="258" max="258" width="10.625" style="74" customWidth="1"/>
    <col min="259" max="259" width="13.625" style="74" customWidth="1"/>
    <col min="260" max="260" width="14.125" style="74" customWidth="1"/>
    <col min="261" max="261" width="12.75" style="74" customWidth="1"/>
    <col min="262" max="262" width="7.375" style="74" customWidth="1"/>
    <col min="263" max="263" width="7.75" style="74" customWidth="1"/>
    <col min="264" max="264" width="7.375" style="74" customWidth="1"/>
    <col min="265" max="265" width="6.75" style="74" customWidth="1"/>
    <col min="266" max="266" width="15.625" style="74" customWidth="1"/>
    <col min="267" max="267" width="5.875" style="74" customWidth="1"/>
    <col min="268" max="268" width="9.5" style="74" customWidth="1"/>
    <col min="269" max="269" width="10.5" style="74" customWidth="1"/>
    <col min="270" max="512" width="9" style="74"/>
    <col min="513" max="513" width="1.875" style="74" customWidth="1"/>
    <col min="514" max="514" width="10.625" style="74" customWidth="1"/>
    <col min="515" max="515" width="13.625" style="74" customWidth="1"/>
    <col min="516" max="516" width="14.125" style="74" customWidth="1"/>
    <col min="517" max="517" width="12.75" style="74" customWidth="1"/>
    <col min="518" max="518" width="7.375" style="74" customWidth="1"/>
    <col min="519" max="519" width="7.75" style="74" customWidth="1"/>
    <col min="520" max="520" width="7.375" style="74" customWidth="1"/>
    <col min="521" max="521" width="6.75" style="74" customWidth="1"/>
    <col min="522" max="522" width="15.625" style="74" customWidth="1"/>
    <col min="523" max="523" width="5.875" style="74" customWidth="1"/>
    <col min="524" max="524" width="9.5" style="74" customWidth="1"/>
    <col min="525" max="525" width="10.5" style="74" customWidth="1"/>
    <col min="526" max="768" width="9" style="74"/>
    <col min="769" max="769" width="1.875" style="74" customWidth="1"/>
    <col min="770" max="770" width="10.625" style="74" customWidth="1"/>
    <col min="771" max="771" width="13.625" style="74" customWidth="1"/>
    <col min="772" max="772" width="14.125" style="74" customWidth="1"/>
    <col min="773" max="773" width="12.75" style="74" customWidth="1"/>
    <col min="774" max="774" width="7.375" style="74" customWidth="1"/>
    <col min="775" max="775" width="7.75" style="74" customWidth="1"/>
    <col min="776" max="776" width="7.375" style="74" customWidth="1"/>
    <col min="777" max="777" width="6.75" style="74" customWidth="1"/>
    <col min="778" max="778" width="15.625" style="74" customWidth="1"/>
    <col min="779" max="779" width="5.875" style="74" customWidth="1"/>
    <col min="780" max="780" width="9.5" style="74" customWidth="1"/>
    <col min="781" max="781" width="10.5" style="74" customWidth="1"/>
    <col min="782" max="1024" width="9" style="74"/>
    <col min="1025" max="1025" width="1.875" style="74" customWidth="1"/>
    <col min="1026" max="1026" width="10.625" style="74" customWidth="1"/>
    <col min="1027" max="1027" width="13.625" style="74" customWidth="1"/>
    <col min="1028" max="1028" width="14.125" style="74" customWidth="1"/>
    <col min="1029" max="1029" width="12.75" style="74" customWidth="1"/>
    <col min="1030" max="1030" width="7.375" style="74" customWidth="1"/>
    <col min="1031" max="1031" width="7.75" style="74" customWidth="1"/>
    <col min="1032" max="1032" width="7.375" style="74" customWidth="1"/>
    <col min="1033" max="1033" width="6.75" style="74" customWidth="1"/>
    <col min="1034" max="1034" width="15.625" style="74" customWidth="1"/>
    <col min="1035" max="1035" width="5.875" style="74" customWidth="1"/>
    <col min="1036" max="1036" width="9.5" style="74" customWidth="1"/>
    <col min="1037" max="1037" width="10.5" style="74" customWidth="1"/>
    <col min="1038" max="1280" width="9" style="74"/>
    <col min="1281" max="1281" width="1.875" style="74" customWidth="1"/>
    <col min="1282" max="1282" width="10.625" style="74" customWidth="1"/>
    <col min="1283" max="1283" width="13.625" style="74" customWidth="1"/>
    <col min="1284" max="1284" width="14.125" style="74" customWidth="1"/>
    <col min="1285" max="1285" width="12.75" style="74" customWidth="1"/>
    <col min="1286" max="1286" width="7.375" style="74" customWidth="1"/>
    <col min="1287" max="1287" width="7.75" style="74" customWidth="1"/>
    <col min="1288" max="1288" width="7.375" style="74" customWidth="1"/>
    <col min="1289" max="1289" width="6.75" style="74" customWidth="1"/>
    <col min="1290" max="1290" width="15.625" style="74" customWidth="1"/>
    <col min="1291" max="1291" width="5.875" style="74" customWidth="1"/>
    <col min="1292" max="1292" width="9.5" style="74" customWidth="1"/>
    <col min="1293" max="1293" width="10.5" style="74" customWidth="1"/>
    <col min="1294" max="1536" width="9" style="74"/>
    <col min="1537" max="1537" width="1.875" style="74" customWidth="1"/>
    <col min="1538" max="1538" width="10.625" style="74" customWidth="1"/>
    <col min="1539" max="1539" width="13.625" style="74" customWidth="1"/>
    <col min="1540" max="1540" width="14.125" style="74" customWidth="1"/>
    <col min="1541" max="1541" width="12.75" style="74" customWidth="1"/>
    <col min="1542" max="1542" width="7.375" style="74" customWidth="1"/>
    <col min="1543" max="1543" width="7.75" style="74" customWidth="1"/>
    <col min="1544" max="1544" width="7.375" style="74" customWidth="1"/>
    <col min="1545" max="1545" width="6.75" style="74" customWidth="1"/>
    <col min="1546" max="1546" width="15.625" style="74" customWidth="1"/>
    <col min="1547" max="1547" width="5.875" style="74" customWidth="1"/>
    <col min="1548" max="1548" width="9.5" style="74" customWidth="1"/>
    <col min="1549" max="1549" width="10.5" style="74" customWidth="1"/>
    <col min="1550" max="1792" width="9" style="74"/>
    <col min="1793" max="1793" width="1.875" style="74" customWidth="1"/>
    <col min="1794" max="1794" width="10.625" style="74" customWidth="1"/>
    <col min="1795" max="1795" width="13.625" style="74" customWidth="1"/>
    <col min="1796" max="1796" width="14.125" style="74" customWidth="1"/>
    <col min="1797" max="1797" width="12.75" style="74" customWidth="1"/>
    <col min="1798" max="1798" width="7.375" style="74" customWidth="1"/>
    <col min="1799" max="1799" width="7.75" style="74" customWidth="1"/>
    <col min="1800" max="1800" width="7.375" style="74" customWidth="1"/>
    <col min="1801" max="1801" width="6.75" style="74" customWidth="1"/>
    <col min="1802" max="1802" width="15.625" style="74" customWidth="1"/>
    <col min="1803" max="1803" width="5.875" style="74" customWidth="1"/>
    <col min="1804" max="1804" width="9.5" style="74" customWidth="1"/>
    <col min="1805" max="1805" width="10.5" style="74" customWidth="1"/>
    <col min="1806" max="2048" width="9" style="74"/>
    <col min="2049" max="2049" width="1.875" style="74" customWidth="1"/>
    <col min="2050" max="2050" width="10.625" style="74" customWidth="1"/>
    <col min="2051" max="2051" width="13.625" style="74" customWidth="1"/>
    <col min="2052" max="2052" width="14.125" style="74" customWidth="1"/>
    <col min="2053" max="2053" width="12.75" style="74" customWidth="1"/>
    <col min="2054" max="2054" width="7.375" style="74" customWidth="1"/>
    <col min="2055" max="2055" width="7.75" style="74" customWidth="1"/>
    <col min="2056" max="2056" width="7.375" style="74" customWidth="1"/>
    <col min="2057" max="2057" width="6.75" style="74" customWidth="1"/>
    <col min="2058" max="2058" width="15.625" style="74" customWidth="1"/>
    <col min="2059" max="2059" width="5.875" style="74" customWidth="1"/>
    <col min="2060" max="2060" width="9.5" style="74" customWidth="1"/>
    <col min="2061" max="2061" width="10.5" style="74" customWidth="1"/>
    <col min="2062" max="2304" width="9" style="74"/>
    <col min="2305" max="2305" width="1.875" style="74" customWidth="1"/>
    <col min="2306" max="2306" width="10.625" style="74" customWidth="1"/>
    <col min="2307" max="2307" width="13.625" style="74" customWidth="1"/>
    <col min="2308" max="2308" width="14.125" style="74" customWidth="1"/>
    <col min="2309" max="2309" width="12.75" style="74" customWidth="1"/>
    <col min="2310" max="2310" width="7.375" style="74" customWidth="1"/>
    <col min="2311" max="2311" width="7.75" style="74" customWidth="1"/>
    <col min="2312" max="2312" width="7.375" style="74" customWidth="1"/>
    <col min="2313" max="2313" width="6.75" style="74" customWidth="1"/>
    <col min="2314" max="2314" width="15.625" style="74" customWidth="1"/>
    <col min="2315" max="2315" width="5.875" style="74" customWidth="1"/>
    <col min="2316" max="2316" width="9.5" style="74" customWidth="1"/>
    <col min="2317" max="2317" width="10.5" style="74" customWidth="1"/>
    <col min="2318" max="2560" width="9" style="74"/>
    <col min="2561" max="2561" width="1.875" style="74" customWidth="1"/>
    <col min="2562" max="2562" width="10.625" style="74" customWidth="1"/>
    <col min="2563" max="2563" width="13.625" style="74" customWidth="1"/>
    <col min="2564" max="2564" width="14.125" style="74" customWidth="1"/>
    <col min="2565" max="2565" width="12.75" style="74" customWidth="1"/>
    <col min="2566" max="2566" width="7.375" style="74" customWidth="1"/>
    <col min="2567" max="2567" width="7.75" style="74" customWidth="1"/>
    <col min="2568" max="2568" width="7.375" style="74" customWidth="1"/>
    <col min="2569" max="2569" width="6.75" style="74" customWidth="1"/>
    <col min="2570" max="2570" width="15.625" style="74" customWidth="1"/>
    <col min="2571" max="2571" width="5.875" style="74" customWidth="1"/>
    <col min="2572" max="2572" width="9.5" style="74" customWidth="1"/>
    <col min="2573" max="2573" width="10.5" style="74" customWidth="1"/>
    <col min="2574" max="2816" width="9" style="74"/>
    <col min="2817" max="2817" width="1.875" style="74" customWidth="1"/>
    <col min="2818" max="2818" width="10.625" style="74" customWidth="1"/>
    <col min="2819" max="2819" width="13.625" style="74" customWidth="1"/>
    <col min="2820" max="2820" width="14.125" style="74" customWidth="1"/>
    <col min="2821" max="2821" width="12.75" style="74" customWidth="1"/>
    <col min="2822" max="2822" width="7.375" style="74" customWidth="1"/>
    <col min="2823" max="2823" width="7.75" style="74" customWidth="1"/>
    <col min="2824" max="2824" width="7.375" style="74" customWidth="1"/>
    <col min="2825" max="2825" width="6.75" style="74" customWidth="1"/>
    <col min="2826" max="2826" width="15.625" style="74" customWidth="1"/>
    <col min="2827" max="2827" width="5.875" style="74" customWidth="1"/>
    <col min="2828" max="2828" width="9.5" style="74" customWidth="1"/>
    <col min="2829" max="2829" width="10.5" style="74" customWidth="1"/>
    <col min="2830" max="3072" width="9" style="74"/>
    <col min="3073" max="3073" width="1.875" style="74" customWidth="1"/>
    <col min="3074" max="3074" width="10.625" style="74" customWidth="1"/>
    <col min="3075" max="3075" width="13.625" style="74" customWidth="1"/>
    <col min="3076" max="3076" width="14.125" style="74" customWidth="1"/>
    <col min="3077" max="3077" width="12.75" style="74" customWidth="1"/>
    <col min="3078" max="3078" width="7.375" style="74" customWidth="1"/>
    <col min="3079" max="3079" width="7.75" style="74" customWidth="1"/>
    <col min="3080" max="3080" width="7.375" style="74" customWidth="1"/>
    <col min="3081" max="3081" width="6.75" style="74" customWidth="1"/>
    <col min="3082" max="3082" width="15.625" style="74" customWidth="1"/>
    <col min="3083" max="3083" width="5.875" style="74" customWidth="1"/>
    <col min="3084" max="3084" width="9.5" style="74" customWidth="1"/>
    <col min="3085" max="3085" width="10.5" style="74" customWidth="1"/>
    <col min="3086" max="3328" width="9" style="74"/>
    <col min="3329" max="3329" width="1.875" style="74" customWidth="1"/>
    <col min="3330" max="3330" width="10.625" style="74" customWidth="1"/>
    <col min="3331" max="3331" width="13.625" style="74" customWidth="1"/>
    <col min="3332" max="3332" width="14.125" style="74" customWidth="1"/>
    <col min="3333" max="3333" width="12.75" style="74" customWidth="1"/>
    <col min="3334" max="3334" width="7.375" style="74" customWidth="1"/>
    <col min="3335" max="3335" width="7.75" style="74" customWidth="1"/>
    <col min="3336" max="3336" width="7.375" style="74" customWidth="1"/>
    <col min="3337" max="3337" width="6.75" style="74" customWidth="1"/>
    <col min="3338" max="3338" width="15.625" style="74" customWidth="1"/>
    <col min="3339" max="3339" width="5.875" style="74" customWidth="1"/>
    <col min="3340" max="3340" width="9.5" style="74" customWidth="1"/>
    <col min="3341" max="3341" width="10.5" style="74" customWidth="1"/>
    <col min="3342" max="3584" width="9" style="74"/>
    <col min="3585" max="3585" width="1.875" style="74" customWidth="1"/>
    <col min="3586" max="3586" width="10.625" style="74" customWidth="1"/>
    <col min="3587" max="3587" width="13.625" style="74" customWidth="1"/>
    <col min="3588" max="3588" width="14.125" style="74" customWidth="1"/>
    <col min="3589" max="3589" width="12.75" style="74" customWidth="1"/>
    <col min="3590" max="3590" width="7.375" style="74" customWidth="1"/>
    <col min="3591" max="3591" width="7.75" style="74" customWidth="1"/>
    <col min="3592" max="3592" width="7.375" style="74" customWidth="1"/>
    <col min="3593" max="3593" width="6.75" style="74" customWidth="1"/>
    <col min="3594" max="3594" width="15.625" style="74" customWidth="1"/>
    <col min="3595" max="3595" width="5.875" style="74" customWidth="1"/>
    <col min="3596" max="3596" width="9.5" style="74" customWidth="1"/>
    <col min="3597" max="3597" width="10.5" style="74" customWidth="1"/>
    <col min="3598" max="3840" width="9" style="74"/>
    <col min="3841" max="3841" width="1.875" style="74" customWidth="1"/>
    <col min="3842" max="3842" width="10.625" style="74" customWidth="1"/>
    <col min="3843" max="3843" width="13.625" style="74" customWidth="1"/>
    <col min="3844" max="3844" width="14.125" style="74" customWidth="1"/>
    <col min="3845" max="3845" width="12.75" style="74" customWidth="1"/>
    <col min="3846" max="3846" width="7.375" style="74" customWidth="1"/>
    <col min="3847" max="3847" width="7.75" style="74" customWidth="1"/>
    <col min="3848" max="3848" width="7.375" style="74" customWidth="1"/>
    <col min="3849" max="3849" width="6.75" style="74" customWidth="1"/>
    <col min="3850" max="3850" width="15.625" style="74" customWidth="1"/>
    <col min="3851" max="3851" width="5.875" style="74" customWidth="1"/>
    <col min="3852" max="3852" width="9.5" style="74" customWidth="1"/>
    <col min="3853" max="3853" width="10.5" style="74" customWidth="1"/>
    <col min="3854" max="4096" width="9" style="74"/>
    <col min="4097" max="4097" width="1.875" style="74" customWidth="1"/>
    <col min="4098" max="4098" width="10.625" style="74" customWidth="1"/>
    <col min="4099" max="4099" width="13.625" style="74" customWidth="1"/>
    <col min="4100" max="4100" width="14.125" style="74" customWidth="1"/>
    <col min="4101" max="4101" width="12.75" style="74" customWidth="1"/>
    <col min="4102" max="4102" width="7.375" style="74" customWidth="1"/>
    <col min="4103" max="4103" width="7.75" style="74" customWidth="1"/>
    <col min="4104" max="4104" width="7.375" style="74" customWidth="1"/>
    <col min="4105" max="4105" width="6.75" style="74" customWidth="1"/>
    <col min="4106" max="4106" width="15.625" style="74" customWidth="1"/>
    <col min="4107" max="4107" width="5.875" style="74" customWidth="1"/>
    <col min="4108" max="4108" width="9.5" style="74" customWidth="1"/>
    <col min="4109" max="4109" width="10.5" style="74" customWidth="1"/>
    <col min="4110" max="4352" width="9" style="74"/>
    <col min="4353" max="4353" width="1.875" style="74" customWidth="1"/>
    <col min="4354" max="4354" width="10.625" style="74" customWidth="1"/>
    <col min="4355" max="4355" width="13.625" style="74" customWidth="1"/>
    <col min="4356" max="4356" width="14.125" style="74" customWidth="1"/>
    <col min="4357" max="4357" width="12.75" style="74" customWidth="1"/>
    <col min="4358" max="4358" width="7.375" style="74" customWidth="1"/>
    <col min="4359" max="4359" width="7.75" style="74" customWidth="1"/>
    <col min="4360" max="4360" width="7.375" style="74" customWidth="1"/>
    <col min="4361" max="4361" width="6.75" style="74" customWidth="1"/>
    <col min="4362" max="4362" width="15.625" style="74" customWidth="1"/>
    <col min="4363" max="4363" width="5.875" style="74" customWidth="1"/>
    <col min="4364" max="4364" width="9.5" style="74" customWidth="1"/>
    <col min="4365" max="4365" width="10.5" style="74" customWidth="1"/>
    <col min="4366" max="4608" width="9" style="74"/>
    <col min="4609" max="4609" width="1.875" style="74" customWidth="1"/>
    <col min="4610" max="4610" width="10.625" style="74" customWidth="1"/>
    <col min="4611" max="4611" width="13.625" style="74" customWidth="1"/>
    <col min="4612" max="4612" width="14.125" style="74" customWidth="1"/>
    <col min="4613" max="4613" width="12.75" style="74" customWidth="1"/>
    <col min="4614" max="4614" width="7.375" style="74" customWidth="1"/>
    <col min="4615" max="4615" width="7.75" style="74" customWidth="1"/>
    <col min="4616" max="4616" width="7.375" style="74" customWidth="1"/>
    <col min="4617" max="4617" width="6.75" style="74" customWidth="1"/>
    <col min="4618" max="4618" width="15.625" style="74" customWidth="1"/>
    <col min="4619" max="4619" width="5.875" style="74" customWidth="1"/>
    <col min="4620" max="4620" width="9.5" style="74" customWidth="1"/>
    <col min="4621" max="4621" width="10.5" style="74" customWidth="1"/>
    <col min="4622" max="4864" width="9" style="74"/>
    <col min="4865" max="4865" width="1.875" style="74" customWidth="1"/>
    <col min="4866" max="4866" width="10.625" style="74" customWidth="1"/>
    <col min="4867" max="4867" width="13.625" style="74" customWidth="1"/>
    <col min="4868" max="4868" width="14.125" style="74" customWidth="1"/>
    <col min="4869" max="4869" width="12.75" style="74" customWidth="1"/>
    <col min="4870" max="4870" width="7.375" style="74" customWidth="1"/>
    <col min="4871" max="4871" width="7.75" style="74" customWidth="1"/>
    <col min="4872" max="4872" width="7.375" style="74" customWidth="1"/>
    <col min="4873" max="4873" width="6.75" style="74" customWidth="1"/>
    <col min="4874" max="4874" width="15.625" style="74" customWidth="1"/>
    <col min="4875" max="4875" width="5.875" style="74" customWidth="1"/>
    <col min="4876" max="4876" width="9.5" style="74" customWidth="1"/>
    <col min="4877" max="4877" width="10.5" style="74" customWidth="1"/>
    <col min="4878" max="5120" width="9" style="74"/>
    <col min="5121" max="5121" width="1.875" style="74" customWidth="1"/>
    <col min="5122" max="5122" width="10.625" style="74" customWidth="1"/>
    <col min="5123" max="5123" width="13.625" style="74" customWidth="1"/>
    <col min="5124" max="5124" width="14.125" style="74" customWidth="1"/>
    <col min="5125" max="5125" width="12.75" style="74" customWidth="1"/>
    <col min="5126" max="5126" width="7.375" style="74" customWidth="1"/>
    <col min="5127" max="5127" width="7.75" style="74" customWidth="1"/>
    <col min="5128" max="5128" width="7.375" style="74" customWidth="1"/>
    <col min="5129" max="5129" width="6.75" style="74" customWidth="1"/>
    <col min="5130" max="5130" width="15.625" style="74" customWidth="1"/>
    <col min="5131" max="5131" width="5.875" style="74" customWidth="1"/>
    <col min="5132" max="5132" width="9.5" style="74" customWidth="1"/>
    <col min="5133" max="5133" width="10.5" style="74" customWidth="1"/>
    <col min="5134" max="5376" width="9" style="74"/>
    <col min="5377" max="5377" width="1.875" style="74" customWidth="1"/>
    <col min="5378" max="5378" width="10.625" style="74" customWidth="1"/>
    <col min="5379" max="5379" width="13.625" style="74" customWidth="1"/>
    <col min="5380" max="5380" width="14.125" style="74" customWidth="1"/>
    <col min="5381" max="5381" width="12.75" style="74" customWidth="1"/>
    <col min="5382" max="5382" width="7.375" style="74" customWidth="1"/>
    <col min="5383" max="5383" width="7.75" style="74" customWidth="1"/>
    <col min="5384" max="5384" width="7.375" style="74" customWidth="1"/>
    <col min="5385" max="5385" width="6.75" style="74" customWidth="1"/>
    <col min="5386" max="5386" width="15.625" style="74" customWidth="1"/>
    <col min="5387" max="5387" width="5.875" style="74" customWidth="1"/>
    <col min="5388" max="5388" width="9.5" style="74" customWidth="1"/>
    <col min="5389" max="5389" width="10.5" style="74" customWidth="1"/>
    <col min="5390" max="5632" width="9" style="74"/>
    <col min="5633" max="5633" width="1.875" style="74" customWidth="1"/>
    <col min="5634" max="5634" width="10.625" style="74" customWidth="1"/>
    <col min="5635" max="5635" width="13.625" style="74" customWidth="1"/>
    <col min="5636" max="5636" width="14.125" style="74" customWidth="1"/>
    <col min="5637" max="5637" width="12.75" style="74" customWidth="1"/>
    <col min="5638" max="5638" width="7.375" style="74" customWidth="1"/>
    <col min="5639" max="5639" width="7.75" style="74" customWidth="1"/>
    <col min="5640" max="5640" width="7.375" style="74" customWidth="1"/>
    <col min="5641" max="5641" width="6.75" style="74" customWidth="1"/>
    <col min="5642" max="5642" width="15.625" style="74" customWidth="1"/>
    <col min="5643" max="5643" width="5.875" style="74" customWidth="1"/>
    <col min="5644" max="5644" width="9.5" style="74" customWidth="1"/>
    <col min="5645" max="5645" width="10.5" style="74" customWidth="1"/>
    <col min="5646" max="5888" width="9" style="74"/>
    <col min="5889" max="5889" width="1.875" style="74" customWidth="1"/>
    <col min="5890" max="5890" width="10.625" style="74" customWidth="1"/>
    <col min="5891" max="5891" width="13.625" style="74" customWidth="1"/>
    <col min="5892" max="5892" width="14.125" style="74" customWidth="1"/>
    <col min="5893" max="5893" width="12.75" style="74" customWidth="1"/>
    <col min="5894" max="5894" width="7.375" style="74" customWidth="1"/>
    <col min="5895" max="5895" width="7.75" style="74" customWidth="1"/>
    <col min="5896" max="5896" width="7.375" style="74" customWidth="1"/>
    <col min="5897" max="5897" width="6.75" style="74" customWidth="1"/>
    <col min="5898" max="5898" width="15.625" style="74" customWidth="1"/>
    <col min="5899" max="5899" width="5.875" style="74" customWidth="1"/>
    <col min="5900" max="5900" width="9.5" style="74" customWidth="1"/>
    <col min="5901" max="5901" width="10.5" style="74" customWidth="1"/>
    <col min="5902" max="6144" width="9" style="74"/>
    <col min="6145" max="6145" width="1.875" style="74" customWidth="1"/>
    <col min="6146" max="6146" width="10.625" style="74" customWidth="1"/>
    <col min="6147" max="6147" width="13.625" style="74" customWidth="1"/>
    <col min="6148" max="6148" width="14.125" style="74" customWidth="1"/>
    <col min="6149" max="6149" width="12.75" style="74" customWidth="1"/>
    <col min="6150" max="6150" width="7.375" style="74" customWidth="1"/>
    <col min="6151" max="6151" width="7.75" style="74" customWidth="1"/>
    <col min="6152" max="6152" width="7.375" style="74" customWidth="1"/>
    <col min="6153" max="6153" width="6.75" style="74" customWidth="1"/>
    <col min="6154" max="6154" width="15.625" style="74" customWidth="1"/>
    <col min="6155" max="6155" width="5.875" style="74" customWidth="1"/>
    <col min="6156" max="6156" width="9.5" style="74" customWidth="1"/>
    <col min="6157" max="6157" width="10.5" style="74" customWidth="1"/>
    <col min="6158" max="6400" width="9" style="74"/>
    <col min="6401" max="6401" width="1.875" style="74" customWidth="1"/>
    <col min="6402" max="6402" width="10.625" style="74" customWidth="1"/>
    <col min="6403" max="6403" width="13.625" style="74" customWidth="1"/>
    <col min="6404" max="6404" width="14.125" style="74" customWidth="1"/>
    <col min="6405" max="6405" width="12.75" style="74" customWidth="1"/>
    <col min="6406" max="6406" width="7.375" style="74" customWidth="1"/>
    <col min="6407" max="6407" width="7.75" style="74" customWidth="1"/>
    <col min="6408" max="6408" width="7.375" style="74" customWidth="1"/>
    <col min="6409" max="6409" width="6.75" style="74" customWidth="1"/>
    <col min="6410" max="6410" width="15.625" style="74" customWidth="1"/>
    <col min="6411" max="6411" width="5.875" style="74" customWidth="1"/>
    <col min="6412" max="6412" width="9.5" style="74" customWidth="1"/>
    <col min="6413" max="6413" width="10.5" style="74" customWidth="1"/>
    <col min="6414" max="6656" width="9" style="74"/>
    <col min="6657" max="6657" width="1.875" style="74" customWidth="1"/>
    <col min="6658" max="6658" width="10.625" style="74" customWidth="1"/>
    <col min="6659" max="6659" width="13.625" style="74" customWidth="1"/>
    <col min="6660" max="6660" width="14.125" style="74" customWidth="1"/>
    <col min="6661" max="6661" width="12.75" style="74" customWidth="1"/>
    <col min="6662" max="6662" width="7.375" style="74" customWidth="1"/>
    <col min="6663" max="6663" width="7.75" style="74" customWidth="1"/>
    <col min="6664" max="6664" width="7.375" style="74" customWidth="1"/>
    <col min="6665" max="6665" width="6.75" style="74" customWidth="1"/>
    <col min="6666" max="6666" width="15.625" style="74" customWidth="1"/>
    <col min="6667" max="6667" width="5.875" style="74" customWidth="1"/>
    <col min="6668" max="6668" width="9.5" style="74" customWidth="1"/>
    <col min="6669" max="6669" width="10.5" style="74" customWidth="1"/>
    <col min="6670" max="6912" width="9" style="74"/>
    <col min="6913" max="6913" width="1.875" style="74" customWidth="1"/>
    <col min="6914" max="6914" width="10.625" style="74" customWidth="1"/>
    <col min="6915" max="6915" width="13.625" style="74" customWidth="1"/>
    <col min="6916" max="6916" width="14.125" style="74" customWidth="1"/>
    <col min="6917" max="6917" width="12.75" style="74" customWidth="1"/>
    <col min="6918" max="6918" width="7.375" style="74" customWidth="1"/>
    <col min="6919" max="6919" width="7.75" style="74" customWidth="1"/>
    <col min="6920" max="6920" width="7.375" style="74" customWidth="1"/>
    <col min="6921" max="6921" width="6.75" style="74" customWidth="1"/>
    <col min="6922" max="6922" width="15.625" style="74" customWidth="1"/>
    <col min="6923" max="6923" width="5.875" style="74" customWidth="1"/>
    <col min="6924" max="6924" width="9.5" style="74" customWidth="1"/>
    <col min="6925" max="6925" width="10.5" style="74" customWidth="1"/>
    <col min="6926" max="7168" width="9" style="74"/>
    <col min="7169" max="7169" width="1.875" style="74" customWidth="1"/>
    <col min="7170" max="7170" width="10.625" style="74" customWidth="1"/>
    <col min="7171" max="7171" width="13.625" style="74" customWidth="1"/>
    <col min="7172" max="7172" width="14.125" style="74" customWidth="1"/>
    <col min="7173" max="7173" width="12.75" style="74" customWidth="1"/>
    <col min="7174" max="7174" width="7.375" style="74" customWidth="1"/>
    <col min="7175" max="7175" width="7.75" style="74" customWidth="1"/>
    <col min="7176" max="7176" width="7.375" style="74" customWidth="1"/>
    <col min="7177" max="7177" width="6.75" style="74" customWidth="1"/>
    <col min="7178" max="7178" width="15.625" style="74" customWidth="1"/>
    <col min="7179" max="7179" width="5.875" style="74" customWidth="1"/>
    <col min="7180" max="7180" width="9.5" style="74" customWidth="1"/>
    <col min="7181" max="7181" width="10.5" style="74" customWidth="1"/>
    <col min="7182" max="7424" width="9" style="74"/>
    <col min="7425" max="7425" width="1.875" style="74" customWidth="1"/>
    <col min="7426" max="7426" width="10.625" style="74" customWidth="1"/>
    <col min="7427" max="7427" width="13.625" style="74" customWidth="1"/>
    <col min="7428" max="7428" width="14.125" style="74" customWidth="1"/>
    <col min="7429" max="7429" width="12.75" style="74" customWidth="1"/>
    <col min="7430" max="7430" width="7.375" style="74" customWidth="1"/>
    <col min="7431" max="7431" width="7.75" style="74" customWidth="1"/>
    <col min="7432" max="7432" width="7.375" style="74" customWidth="1"/>
    <col min="7433" max="7433" width="6.75" style="74" customWidth="1"/>
    <col min="7434" max="7434" width="15.625" style="74" customWidth="1"/>
    <col min="7435" max="7435" width="5.875" style="74" customWidth="1"/>
    <col min="7436" max="7436" width="9.5" style="74" customWidth="1"/>
    <col min="7437" max="7437" width="10.5" style="74" customWidth="1"/>
    <col min="7438" max="7680" width="9" style="74"/>
    <col min="7681" max="7681" width="1.875" style="74" customWidth="1"/>
    <col min="7682" max="7682" width="10.625" style="74" customWidth="1"/>
    <col min="7683" max="7683" width="13.625" style="74" customWidth="1"/>
    <col min="7684" max="7684" width="14.125" style="74" customWidth="1"/>
    <col min="7685" max="7685" width="12.75" style="74" customWidth="1"/>
    <col min="7686" max="7686" width="7.375" style="74" customWidth="1"/>
    <col min="7687" max="7687" width="7.75" style="74" customWidth="1"/>
    <col min="7688" max="7688" width="7.375" style="74" customWidth="1"/>
    <col min="7689" max="7689" width="6.75" style="74" customWidth="1"/>
    <col min="7690" max="7690" width="15.625" style="74" customWidth="1"/>
    <col min="7691" max="7691" width="5.875" style="74" customWidth="1"/>
    <col min="7692" max="7692" width="9.5" style="74" customWidth="1"/>
    <col min="7693" max="7693" width="10.5" style="74" customWidth="1"/>
    <col min="7694" max="7936" width="9" style="74"/>
    <col min="7937" max="7937" width="1.875" style="74" customWidth="1"/>
    <col min="7938" max="7938" width="10.625" style="74" customWidth="1"/>
    <col min="7939" max="7939" width="13.625" style="74" customWidth="1"/>
    <col min="7940" max="7940" width="14.125" style="74" customWidth="1"/>
    <col min="7941" max="7941" width="12.75" style="74" customWidth="1"/>
    <col min="7942" max="7942" width="7.375" style="74" customWidth="1"/>
    <col min="7943" max="7943" width="7.75" style="74" customWidth="1"/>
    <col min="7944" max="7944" width="7.375" style="74" customWidth="1"/>
    <col min="7945" max="7945" width="6.75" style="74" customWidth="1"/>
    <col min="7946" max="7946" width="15.625" style="74" customWidth="1"/>
    <col min="7947" max="7947" width="5.875" style="74" customWidth="1"/>
    <col min="7948" max="7948" width="9.5" style="74" customWidth="1"/>
    <col min="7949" max="7949" width="10.5" style="74" customWidth="1"/>
    <col min="7950" max="8192" width="9" style="74"/>
    <col min="8193" max="8193" width="1.875" style="74" customWidth="1"/>
    <col min="8194" max="8194" width="10.625" style="74" customWidth="1"/>
    <col min="8195" max="8195" width="13.625" style="74" customWidth="1"/>
    <col min="8196" max="8196" width="14.125" style="74" customWidth="1"/>
    <col min="8197" max="8197" width="12.75" style="74" customWidth="1"/>
    <col min="8198" max="8198" width="7.375" style="74" customWidth="1"/>
    <col min="8199" max="8199" width="7.75" style="74" customWidth="1"/>
    <col min="8200" max="8200" width="7.375" style="74" customWidth="1"/>
    <col min="8201" max="8201" width="6.75" style="74" customWidth="1"/>
    <col min="8202" max="8202" width="15.625" style="74" customWidth="1"/>
    <col min="8203" max="8203" width="5.875" style="74" customWidth="1"/>
    <col min="8204" max="8204" width="9.5" style="74" customWidth="1"/>
    <col min="8205" max="8205" width="10.5" style="74" customWidth="1"/>
    <col min="8206" max="8448" width="9" style="74"/>
    <col min="8449" max="8449" width="1.875" style="74" customWidth="1"/>
    <col min="8450" max="8450" width="10.625" style="74" customWidth="1"/>
    <col min="8451" max="8451" width="13.625" style="74" customWidth="1"/>
    <col min="8452" max="8452" width="14.125" style="74" customWidth="1"/>
    <col min="8453" max="8453" width="12.75" style="74" customWidth="1"/>
    <col min="8454" max="8454" width="7.375" style="74" customWidth="1"/>
    <col min="8455" max="8455" width="7.75" style="74" customWidth="1"/>
    <col min="8456" max="8456" width="7.375" style="74" customWidth="1"/>
    <col min="8457" max="8457" width="6.75" style="74" customWidth="1"/>
    <col min="8458" max="8458" width="15.625" style="74" customWidth="1"/>
    <col min="8459" max="8459" width="5.875" style="74" customWidth="1"/>
    <col min="8460" max="8460" width="9.5" style="74" customWidth="1"/>
    <col min="8461" max="8461" width="10.5" style="74" customWidth="1"/>
    <col min="8462" max="8704" width="9" style="74"/>
    <col min="8705" max="8705" width="1.875" style="74" customWidth="1"/>
    <col min="8706" max="8706" width="10.625" style="74" customWidth="1"/>
    <col min="8707" max="8707" width="13.625" style="74" customWidth="1"/>
    <col min="8708" max="8708" width="14.125" style="74" customWidth="1"/>
    <col min="8709" max="8709" width="12.75" style="74" customWidth="1"/>
    <col min="8710" max="8710" width="7.375" style="74" customWidth="1"/>
    <col min="8711" max="8711" width="7.75" style="74" customWidth="1"/>
    <col min="8712" max="8712" width="7.375" style="74" customWidth="1"/>
    <col min="8713" max="8713" width="6.75" style="74" customWidth="1"/>
    <col min="8714" max="8714" width="15.625" style="74" customWidth="1"/>
    <col min="8715" max="8715" width="5.875" style="74" customWidth="1"/>
    <col min="8716" max="8716" width="9.5" style="74" customWidth="1"/>
    <col min="8717" max="8717" width="10.5" style="74" customWidth="1"/>
    <col min="8718" max="8960" width="9" style="74"/>
    <col min="8961" max="8961" width="1.875" style="74" customWidth="1"/>
    <col min="8962" max="8962" width="10.625" style="74" customWidth="1"/>
    <col min="8963" max="8963" width="13.625" style="74" customWidth="1"/>
    <col min="8964" max="8964" width="14.125" style="74" customWidth="1"/>
    <col min="8965" max="8965" width="12.75" style="74" customWidth="1"/>
    <col min="8966" max="8966" width="7.375" style="74" customWidth="1"/>
    <col min="8967" max="8967" width="7.75" style="74" customWidth="1"/>
    <col min="8968" max="8968" width="7.375" style="74" customWidth="1"/>
    <col min="8969" max="8969" width="6.75" style="74" customWidth="1"/>
    <col min="8970" max="8970" width="15.625" style="74" customWidth="1"/>
    <col min="8971" max="8971" width="5.875" style="74" customWidth="1"/>
    <col min="8972" max="8972" width="9.5" style="74" customWidth="1"/>
    <col min="8973" max="8973" width="10.5" style="74" customWidth="1"/>
    <col min="8974" max="9216" width="9" style="74"/>
    <col min="9217" max="9217" width="1.875" style="74" customWidth="1"/>
    <col min="9218" max="9218" width="10.625" style="74" customWidth="1"/>
    <col min="9219" max="9219" width="13.625" style="74" customWidth="1"/>
    <col min="9220" max="9220" width="14.125" style="74" customWidth="1"/>
    <col min="9221" max="9221" width="12.75" style="74" customWidth="1"/>
    <col min="9222" max="9222" width="7.375" style="74" customWidth="1"/>
    <col min="9223" max="9223" width="7.75" style="74" customWidth="1"/>
    <col min="9224" max="9224" width="7.375" style="74" customWidth="1"/>
    <col min="9225" max="9225" width="6.75" style="74" customWidth="1"/>
    <col min="9226" max="9226" width="15.625" style="74" customWidth="1"/>
    <col min="9227" max="9227" width="5.875" style="74" customWidth="1"/>
    <col min="9228" max="9228" width="9.5" style="74" customWidth="1"/>
    <col min="9229" max="9229" width="10.5" style="74" customWidth="1"/>
    <col min="9230" max="9472" width="9" style="74"/>
    <col min="9473" max="9473" width="1.875" style="74" customWidth="1"/>
    <col min="9474" max="9474" width="10.625" style="74" customWidth="1"/>
    <col min="9475" max="9475" width="13.625" style="74" customWidth="1"/>
    <col min="9476" max="9476" width="14.125" style="74" customWidth="1"/>
    <col min="9477" max="9477" width="12.75" style="74" customWidth="1"/>
    <col min="9478" max="9478" width="7.375" style="74" customWidth="1"/>
    <col min="9479" max="9479" width="7.75" style="74" customWidth="1"/>
    <col min="9480" max="9480" width="7.375" style="74" customWidth="1"/>
    <col min="9481" max="9481" width="6.75" style="74" customWidth="1"/>
    <col min="9482" max="9482" width="15.625" style="74" customWidth="1"/>
    <col min="9483" max="9483" width="5.875" style="74" customWidth="1"/>
    <col min="9484" max="9484" width="9.5" style="74" customWidth="1"/>
    <col min="9485" max="9485" width="10.5" style="74" customWidth="1"/>
    <col min="9486" max="9728" width="9" style="74"/>
    <col min="9729" max="9729" width="1.875" style="74" customWidth="1"/>
    <col min="9730" max="9730" width="10.625" style="74" customWidth="1"/>
    <col min="9731" max="9731" width="13.625" style="74" customWidth="1"/>
    <col min="9732" max="9732" width="14.125" style="74" customWidth="1"/>
    <col min="9733" max="9733" width="12.75" style="74" customWidth="1"/>
    <col min="9734" max="9734" width="7.375" style="74" customWidth="1"/>
    <col min="9735" max="9735" width="7.75" style="74" customWidth="1"/>
    <col min="9736" max="9736" width="7.375" style="74" customWidth="1"/>
    <col min="9737" max="9737" width="6.75" style="74" customWidth="1"/>
    <col min="9738" max="9738" width="15.625" style="74" customWidth="1"/>
    <col min="9739" max="9739" width="5.875" style="74" customWidth="1"/>
    <col min="9740" max="9740" width="9.5" style="74" customWidth="1"/>
    <col min="9741" max="9741" width="10.5" style="74" customWidth="1"/>
    <col min="9742" max="9984" width="9" style="74"/>
    <col min="9985" max="9985" width="1.875" style="74" customWidth="1"/>
    <col min="9986" max="9986" width="10.625" style="74" customWidth="1"/>
    <col min="9987" max="9987" width="13.625" style="74" customWidth="1"/>
    <col min="9988" max="9988" width="14.125" style="74" customWidth="1"/>
    <col min="9989" max="9989" width="12.75" style="74" customWidth="1"/>
    <col min="9990" max="9990" width="7.375" style="74" customWidth="1"/>
    <col min="9991" max="9991" width="7.75" style="74" customWidth="1"/>
    <col min="9992" max="9992" width="7.375" style="74" customWidth="1"/>
    <col min="9993" max="9993" width="6.75" style="74" customWidth="1"/>
    <col min="9994" max="9994" width="15.625" style="74" customWidth="1"/>
    <col min="9995" max="9995" width="5.875" style="74" customWidth="1"/>
    <col min="9996" max="9996" width="9.5" style="74" customWidth="1"/>
    <col min="9997" max="9997" width="10.5" style="74" customWidth="1"/>
    <col min="9998" max="10240" width="9" style="74"/>
    <col min="10241" max="10241" width="1.875" style="74" customWidth="1"/>
    <col min="10242" max="10242" width="10.625" style="74" customWidth="1"/>
    <col min="10243" max="10243" width="13.625" style="74" customWidth="1"/>
    <col min="10244" max="10244" width="14.125" style="74" customWidth="1"/>
    <col min="10245" max="10245" width="12.75" style="74" customWidth="1"/>
    <col min="10246" max="10246" width="7.375" style="74" customWidth="1"/>
    <col min="10247" max="10247" width="7.75" style="74" customWidth="1"/>
    <col min="10248" max="10248" width="7.375" style="74" customWidth="1"/>
    <col min="10249" max="10249" width="6.75" style="74" customWidth="1"/>
    <col min="10250" max="10250" width="15.625" style="74" customWidth="1"/>
    <col min="10251" max="10251" width="5.875" style="74" customWidth="1"/>
    <col min="10252" max="10252" width="9.5" style="74" customWidth="1"/>
    <col min="10253" max="10253" width="10.5" style="74" customWidth="1"/>
    <col min="10254" max="10496" width="9" style="74"/>
    <col min="10497" max="10497" width="1.875" style="74" customWidth="1"/>
    <col min="10498" max="10498" width="10.625" style="74" customWidth="1"/>
    <col min="10499" max="10499" width="13.625" style="74" customWidth="1"/>
    <col min="10500" max="10500" width="14.125" style="74" customWidth="1"/>
    <col min="10501" max="10501" width="12.75" style="74" customWidth="1"/>
    <col min="10502" max="10502" width="7.375" style="74" customWidth="1"/>
    <col min="10503" max="10503" width="7.75" style="74" customWidth="1"/>
    <col min="10504" max="10504" width="7.375" style="74" customWidth="1"/>
    <col min="10505" max="10505" width="6.75" style="74" customWidth="1"/>
    <col min="10506" max="10506" width="15.625" style="74" customWidth="1"/>
    <col min="10507" max="10507" width="5.875" style="74" customWidth="1"/>
    <col min="10508" max="10508" width="9.5" style="74" customWidth="1"/>
    <col min="10509" max="10509" width="10.5" style="74" customWidth="1"/>
    <col min="10510" max="10752" width="9" style="74"/>
    <col min="10753" max="10753" width="1.875" style="74" customWidth="1"/>
    <col min="10754" max="10754" width="10.625" style="74" customWidth="1"/>
    <col min="10755" max="10755" width="13.625" style="74" customWidth="1"/>
    <col min="10756" max="10756" width="14.125" style="74" customWidth="1"/>
    <col min="10757" max="10757" width="12.75" style="74" customWidth="1"/>
    <col min="10758" max="10758" width="7.375" style="74" customWidth="1"/>
    <col min="10759" max="10759" width="7.75" style="74" customWidth="1"/>
    <col min="10760" max="10760" width="7.375" style="74" customWidth="1"/>
    <col min="10761" max="10761" width="6.75" style="74" customWidth="1"/>
    <col min="10762" max="10762" width="15.625" style="74" customWidth="1"/>
    <col min="10763" max="10763" width="5.875" style="74" customWidth="1"/>
    <col min="10764" max="10764" width="9.5" style="74" customWidth="1"/>
    <col min="10765" max="10765" width="10.5" style="74" customWidth="1"/>
    <col min="10766" max="11008" width="9" style="74"/>
    <col min="11009" max="11009" width="1.875" style="74" customWidth="1"/>
    <col min="11010" max="11010" width="10.625" style="74" customWidth="1"/>
    <col min="11011" max="11011" width="13.625" style="74" customWidth="1"/>
    <col min="11012" max="11012" width="14.125" style="74" customWidth="1"/>
    <col min="11013" max="11013" width="12.75" style="74" customWidth="1"/>
    <col min="11014" max="11014" width="7.375" style="74" customWidth="1"/>
    <col min="11015" max="11015" width="7.75" style="74" customWidth="1"/>
    <col min="11016" max="11016" width="7.375" style="74" customWidth="1"/>
    <col min="11017" max="11017" width="6.75" style="74" customWidth="1"/>
    <col min="11018" max="11018" width="15.625" style="74" customWidth="1"/>
    <col min="11019" max="11019" width="5.875" style="74" customWidth="1"/>
    <col min="11020" max="11020" width="9.5" style="74" customWidth="1"/>
    <col min="11021" max="11021" width="10.5" style="74" customWidth="1"/>
    <col min="11022" max="11264" width="9" style="74"/>
    <col min="11265" max="11265" width="1.875" style="74" customWidth="1"/>
    <col min="11266" max="11266" width="10.625" style="74" customWidth="1"/>
    <col min="11267" max="11267" width="13.625" style="74" customWidth="1"/>
    <col min="11268" max="11268" width="14.125" style="74" customWidth="1"/>
    <col min="11269" max="11269" width="12.75" style="74" customWidth="1"/>
    <col min="11270" max="11270" width="7.375" style="74" customWidth="1"/>
    <col min="11271" max="11271" width="7.75" style="74" customWidth="1"/>
    <col min="11272" max="11272" width="7.375" style="74" customWidth="1"/>
    <col min="11273" max="11273" width="6.75" style="74" customWidth="1"/>
    <col min="11274" max="11274" width="15.625" style="74" customWidth="1"/>
    <col min="11275" max="11275" width="5.875" style="74" customWidth="1"/>
    <col min="11276" max="11276" width="9.5" style="74" customWidth="1"/>
    <col min="11277" max="11277" width="10.5" style="74" customWidth="1"/>
    <col min="11278" max="11520" width="9" style="74"/>
    <col min="11521" max="11521" width="1.875" style="74" customWidth="1"/>
    <col min="11522" max="11522" width="10.625" style="74" customWidth="1"/>
    <col min="11523" max="11523" width="13.625" style="74" customWidth="1"/>
    <col min="11524" max="11524" width="14.125" style="74" customWidth="1"/>
    <col min="11525" max="11525" width="12.75" style="74" customWidth="1"/>
    <col min="11526" max="11526" width="7.375" style="74" customWidth="1"/>
    <col min="11527" max="11527" width="7.75" style="74" customWidth="1"/>
    <col min="11528" max="11528" width="7.375" style="74" customWidth="1"/>
    <col min="11529" max="11529" width="6.75" style="74" customWidth="1"/>
    <col min="11530" max="11530" width="15.625" style="74" customWidth="1"/>
    <col min="11531" max="11531" width="5.875" style="74" customWidth="1"/>
    <col min="11532" max="11532" width="9.5" style="74" customWidth="1"/>
    <col min="11533" max="11533" width="10.5" style="74" customWidth="1"/>
    <col min="11534" max="11776" width="9" style="74"/>
    <col min="11777" max="11777" width="1.875" style="74" customWidth="1"/>
    <col min="11778" max="11778" width="10.625" style="74" customWidth="1"/>
    <col min="11779" max="11779" width="13.625" style="74" customWidth="1"/>
    <col min="11780" max="11780" width="14.125" style="74" customWidth="1"/>
    <col min="11781" max="11781" width="12.75" style="74" customWidth="1"/>
    <col min="11782" max="11782" width="7.375" style="74" customWidth="1"/>
    <col min="11783" max="11783" width="7.75" style="74" customWidth="1"/>
    <col min="11784" max="11784" width="7.375" style="74" customWidth="1"/>
    <col min="11785" max="11785" width="6.75" style="74" customWidth="1"/>
    <col min="11786" max="11786" width="15.625" style="74" customWidth="1"/>
    <col min="11787" max="11787" width="5.875" style="74" customWidth="1"/>
    <col min="11788" max="11788" width="9.5" style="74" customWidth="1"/>
    <col min="11789" max="11789" width="10.5" style="74" customWidth="1"/>
    <col min="11790" max="12032" width="9" style="74"/>
    <col min="12033" max="12033" width="1.875" style="74" customWidth="1"/>
    <col min="12034" max="12034" width="10.625" style="74" customWidth="1"/>
    <col min="12035" max="12035" width="13.625" style="74" customWidth="1"/>
    <col min="12036" max="12036" width="14.125" style="74" customWidth="1"/>
    <col min="12037" max="12037" width="12.75" style="74" customWidth="1"/>
    <col min="12038" max="12038" width="7.375" style="74" customWidth="1"/>
    <col min="12039" max="12039" width="7.75" style="74" customWidth="1"/>
    <col min="12040" max="12040" width="7.375" style="74" customWidth="1"/>
    <col min="12041" max="12041" width="6.75" style="74" customWidth="1"/>
    <col min="12042" max="12042" width="15.625" style="74" customWidth="1"/>
    <col min="12043" max="12043" width="5.875" style="74" customWidth="1"/>
    <col min="12044" max="12044" width="9.5" style="74" customWidth="1"/>
    <col min="12045" max="12045" width="10.5" style="74" customWidth="1"/>
    <col min="12046" max="12288" width="9" style="74"/>
    <col min="12289" max="12289" width="1.875" style="74" customWidth="1"/>
    <col min="12290" max="12290" width="10.625" style="74" customWidth="1"/>
    <col min="12291" max="12291" width="13.625" style="74" customWidth="1"/>
    <col min="12292" max="12292" width="14.125" style="74" customWidth="1"/>
    <col min="12293" max="12293" width="12.75" style="74" customWidth="1"/>
    <col min="12294" max="12294" width="7.375" style="74" customWidth="1"/>
    <col min="12295" max="12295" width="7.75" style="74" customWidth="1"/>
    <col min="12296" max="12296" width="7.375" style="74" customWidth="1"/>
    <col min="12297" max="12297" width="6.75" style="74" customWidth="1"/>
    <col min="12298" max="12298" width="15.625" style="74" customWidth="1"/>
    <col min="12299" max="12299" width="5.875" style="74" customWidth="1"/>
    <col min="12300" max="12300" width="9.5" style="74" customWidth="1"/>
    <col min="12301" max="12301" width="10.5" style="74" customWidth="1"/>
    <col min="12302" max="12544" width="9" style="74"/>
    <col min="12545" max="12545" width="1.875" style="74" customWidth="1"/>
    <col min="12546" max="12546" width="10.625" style="74" customWidth="1"/>
    <col min="12547" max="12547" width="13.625" style="74" customWidth="1"/>
    <col min="12548" max="12548" width="14.125" style="74" customWidth="1"/>
    <col min="12549" max="12549" width="12.75" style="74" customWidth="1"/>
    <col min="12550" max="12550" width="7.375" style="74" customWidth="1"/>
    <col min="12551" max="12551" width="7.75" style="74" customWidth="1"/>
    <col min="12552" max="12552" width="7.375" style="74" customWidth="1"/>
    <col min="12553" max="12553" width="6.75" style="74" customWidth="1"/>
    <col min="12554" max="12554" width="15.625" style="74" customWidth="1"/>
    <col min="12555" max="12555" width="5.875" style="74" customWidth="1"/>
    <col min="12556" max="12556" width="9.5" style="74" customWidth="1"/>
    <col min="12557" max="12557" width="10.5" style="74" customWidth="1"/>
    <col min="12558" max="12800" width="9" style="74"/>
    <col min="12801" max="12801" width="1.875" style="74" customWidth="1"/>
    <col min="12802" max="12802" width="10.625" style="74" customWidth="1"/>
    <col min="12803" max="12803" width="13.625" style="74" customWidth="1"/>
    <col min="12804" max="12804" width="14.125" style="74" customWidth="1"/>
    <col min="12805" max="12805" width="12.75" style="74" customWidth="1"/>
    <col min="12806" max="12806" width="7.375" style="74" customWidth="1"/>
    <col min="12807" max="12807" width="7.75" style="74" customWidth="1"/>
    <col min="12808" max="12808" width="7.375" style="74" customWidth="1"/>
    <col min="12809" max="12809" width="6.75" style="74" customWidth="1"/>
    <col min="12810" max="12810" width="15.625" style="74" customWidth="1"/>
    <col min="12811" max="12811" width="5.875" style="74" customWidth="1"/>
    <col min="12812" max="12812" width="9.5" style="74" customWidth="1"/>
    <col min="12813" max="12813" width="10.5" style="74" customWidth="1"/>
    <col min="12814" max="13056" width="9" style="74"/>
    <col min="13057" max="13057" width="1.875" style="74" customWidth="1"/>
    <col min="13058" max="13058" width="10.625" style="74" customWidth="1"/>
    <col min="13059" max="13059" width="13.625" style="74" customWidth="1"/>
    <col min="13060" max="13060" width="14.125" style="74" customWidth="1"/>
    <col min="13061" max="13061" width="12.75" style="74" customWidth="1"/>
    <col min="13062" max="13062" width="7.375" style="74" customWidth="1"/>
    <col min="13063" max="13063" width="7.75" style="74" customWidth="1"/>
    <col min="13064" max="13064" width="7.375" style="74" customWidth="1"/>
    <col min="13065" max="13065" width="6.75" style="74" customWidth="1"/>
    <col min="13066" max="13066" width="15.625" style="74" customWidth="1"/>
    <col min="13067" max="13067" width="5.875" style="74" customWidth="1"/>
    <col min="13068" max="13068" width="9.5" style="74" customWidth="1"/>
    <col min="13069" max="13069" width="10.5" style="74" customWidth="1"/>
    <col min="13070" max="13312" width="9" style="74"/>
    <col min="13313" max="13313" width="1.875" style="74" customWidth="1"/>
    <col min="13314" max="13314" width="10.625" style="74" customWidth="1"/>
    <col min="13315" max="13315" width="13.625" style="74" customWidth="1"/>
    <col min="13316" max="13316" width="14.125" style="74" customWidth="1"/>
    <col min="13317" max="13317" width="12.75" style="74" customWidth="1"/>
    <col min="13318" max="13318" width="7.375" style="74" customWidth="1"/>
    <col min="13319" max="13319" width="7.75" style="74" customWidth="1"/>
    <col min="13320" max="13320" width="7.375" style="74" customWidth="1"/>
    <col min="13321" max="13321" width="6.75" style="74" customWidth="1"/>
    <col min="13322" max="13322" width="15.625" style="74" customWidth="1"/>
    <col min="13323" max="13323" width="5.875" style="74" customWidth="1"/>
    <col min="13324" max="13324" width="9.5" style="74" customWidth="1"/>
    <col min="13325" max="13325" width="10.5" style="74" customWidth="1"/>
    <col min="13326" max="13568" width="9" style="74"/>
    <col min="13569" max="13569" width="1.875" style="74" customWidth="1"/>
    <col min="13570" max="13570" width="10.625" style="74" customWidth="1"/>
    <col min="13571" max="13571" width="13.625" style="74" customWidth="1"/>
    <col min="13572" max="13572" width="14.125" style="74" customWidth="1"/>
    <col min="13573" max="13573" width="12.75" style="74" customWidth="1"/>
    <col min="13574" max="13574" width="7.375" style="74" customWidth="1"/>
    <col min="13575" max="13575" width="7.75" style="74" customWidth="1"/>
    <col min="13576" max="13576" width="7.375" style="74" customWidth="1"/>
    <col min="13577" max="13577" width="6.75" style="74" customWidth="1"/>
    <col min="13578" max="13578" width="15.625" style="74" customWidth="1"/>
    <col min="13579" max="13579" width="5.875" style="74" customWidth="1"/>
    <col min="13580" max="13580" width="9.5" style="74" customWidth="1"/>
    <col min="13581" max="13581" width="10.5" style="74" customWidth="1"/>
    <col min="13582" max="13824" width="9" style="74"/>
    <col min="13825" max="13825" width="1.875" style="74" customWidth="1"/>
    <col min="13826" max="13826" width="10.625" style="74" customWidth="1"/>
    <col min="13827" max="13827" width="13.625" style="74" customWidth="1"/>
    <col min="13828" max="13828" width="14.125" style="74" customWidth="1"/>
    <col min="13829" max="13829" width="12.75" style="74" customWidth="1"/>
    <col min="13830" max="13830" width="7.375" style="74" customWidth="1"/>
    <col min="13831" max="13831" width="7.75" style="74" customWidth="1"/>
    <col min="13832" max="13832" width="7.375" style="74" customWidth="1"/>
    <col min="13833" max="13833" width="6.75" style="74" customWidth="1"/>
    <col min="13834" max="13834" width="15.625" style="74" customWidth="1"/>
    <col min="13835" max="13835" width="5.875" style="74" customWidth="1"/>
    <col min="13836" max="13836" width="9.5" style="74" customWidth="1"/>
    <col min="13837" max="13837" width="10.5" style="74" customWidth="1"/>
    <col min="13838" max="14080" width="9" style="74"/>
    <col min="14081" max="14081" width="1.875" style="74" customWidth="1"/>
    <col min="14082" max="14082" width="10.625" style="74" customWidth="1"/>
    <col min="14083" max="14083" width="13.625" style="74" customWidth="1"/>
    <col min="14084" max="14084" width="14.125" style="74" customWidth="1"/>
    <col min="14085" max="14085" width="12.75" style="74" customWidth="1"/>
    <col min="14086" max="14086" width="7.375" style="74" customWidth="1"/>
    <col min="14087" max="14087" width="7.75" style="74" customWidth="1"/>
    <col min="14088" max="14088" width="7.375" style="74" customWidth="1"/>
    <col min="14089" max="14089" width="6.75" style="74" customWidth="1"/>
    <col min="14090" max="14090" width="15.625" style="74" customWidth="1"/>
    <col min="14091" max="14091" width="5.875" style="74" customWidth="1"/>
    <col min="14092" max="14092" width="9.5" style="74" customWidth="1"/>
    <col min="14093" max="14093" width="10.5" style="74" customWidth="1"/>
    <col min="14094" max="14336" width="9" style="74"/>
    <col min="14337" max="14337" width="1.875" style="74" customWidth="1"/>
    <col min="14338" max="14338" width="10.625" style="74" customWidth="1"/>
    <col min="14339" max="14339" width="13.625" style="74" customWidth="1"/>
    <col min="14340" max="14340" width="14.125" style="74" customWidth="1"/>
    <col min="14341" max="14341" width="12.75" style="74" customWidth="1"/>
    <col min="14342" max="14342" width="7.375" style="74" customWidth="1"/>
    <col min="14343" max="14343" width="7.75" style="74" customWidth="1"/>
    <col min="14344" max="14344" width="7.375" style="74" customWidth="1"/>
    <col min="14345" max="14345" width="6.75" style="74" customWidth="1"/>
    <col min="14346" max="14346" width="15.625" style="74" customWidth="1"/>
    <col min="14347" max="14347" width="5.875" style="74" customWidth="1"/>
    <col min="14348" max="14348" width="9.5" style="74" customWidth="1"/>
    <col min="14349" max="14349" width="10.5" style="74" customWidth="1"/>
    <col min="14350" max="14592" width="9" style="74"/>
    <col min="14593" max="14593" width="1.875" style="74" customWidth="1"/>
    <col min="14594" max="14594" width="10.625" style="74" customWidth="1"/>
    <col min="14595" max="14595" width="13.625" style="74" customWidth="1"/>
    <col min="14596" max="14596" width="14.125" style="74" customWidth="1"/>
    <col min="14597" max="14597" width="12.75" style="74" customWidth="1"/>
    <col min="14598" max="14598" width="7.375" style="74" customWidth="1"/>
    <col min="14599" max="14599" width="7.75" style="74" customWidth="1"/>
    <col min="14600" max="14600" width="7.375" style="74" customWidth="1"/>
    <col min="14601" max="14601" width="6.75" style="74" customWidth="1"/>
    <col min="14602" max="14602" width="15.625" style="74" customWidth="1"/>
    <col min="14603" max="14603" width="5.875" style="74" customWidth="1"/>
    <col min="14604" max="14604" width="9.5" style="74" customWidth="1"/>
    <col min="14605" max="14605" width="10.5" style="74" customWidth="1"/>
    <col min="14606" max="14848" width="9" style="74"/>
    <col min="14849" max="14849" width="1.875" style="74" customWidth="1"/>
    <col min="14850" max="14850" width="10.625" style="74" customWidth="1"/>
    <col min="14851" max="14851" width="13.625" style="74" customWidth="1"/>
    <col min="14852" max="14852" width="14.125" style="74" customWidth="1"/>
    <col min="14853" max="14853" width="12.75" style="74" customWidth="1"/>
    <col min="14854" max="14854" width="7.375" style="74" customWidth="1"/>
    <col min="14855" max="14855" width="7.75" style="74" customWidth="1"/>
    <col min="14856" max="14856" width="7.375" style="74" customWidth="1"/>
    <col min="14857" max="14857" width="6.75" style="74" customWidth="1"/>
    <col min="14858" max="14858" width="15.625" style="74" customWidth="1"/>
    <col min="14859" max="14859" width="5.875" style="74" customWidth="1"/>
    <col min="14860" max="14860" width="9.5" style="74" customWidth="1"/>
    <col min="14861" max="14861" width="10.5" style="74" customWidth="1"/>
    <col min="14862" max="15104" width="9" style="74"/>
    <col min="15105" max="15105" width="1.875" style="74" customWidth="1"/>
    <col min="15106" max="15106" width="10.625" style="74" customWidth="1"/>
    <col min="15107" max="15107" width="13.625" style="74" customWidth="1"/>
    <col min="15108" max="15108" width="14.125" style="74" customWidth="1"/>
    <col min="15109" max="15109" width="12.75" style="74" customWidth="1"/>
    <col min="15110" max="15110" width="7.375" style="74" customWidth="1"/>
    <col min="15111" max="15111" width="7.75" style="74" customWidth="1"/>
    <col min="15112" max="15112" width="7.375" style="74" customWidth="1"/>
    <col min="15113" max="15113" width="6.75" style="74" customWidth="1"/>
    <col min="15114" max="15114" width="15.625" style="74" customWidth="1"/>
    <col min="15115" max="15115" width="5.875" style="74" customWidth="1"/>
    <col min="15116" max="15116" width="9.5" style="74" customWidth="1"/>
    <col min="15117" max="15117" width="10.5" style="74" customWidth="1"/>
    <col min="15118" max="15360" width="9" style="74"/>
    <col min="15361" max="15361" width="1.875" style="74" customWidth="1"/>
    <col min="15362" max="15362" width="10.625" style="74" customWidth="1"/>
    <col min="15363" max="15363" width="13.625" style="74" customWidth="1"/>
    <col min="15364" max="15364" width="14.125" style="74" customWidth="1"/>
    <col min="15365" max="15365" width="12.75" style="74" customWidth="1"/>
    <col min="15366" max="15366" width="7.375" style="74" customWidth="1"/>
    <col min="15367" max="15367" width="7.75" style="74" customWidth="1"/>
    <col min="15368" max="15368" width="7.375" style="74" customWidth="1"/>
    <col min="15369" max="15369" width="6.75" style="74" customWidth="1"/>
    <col min="15370" max="15370" width="15.625" style="74" customWidth="1"/>
    <col min="15371" max="15371" width="5.875" style="74" customWidth="1"/>
    <col min="15372" max="15372" width="9.5" style="74" customWidth="1"/>
    <col min="15373" max="15373" width="10.5" style="74" customWidth="1"/>
    <col min="15374" max="15616" width="9" style="74"/>
    <col min="15617" max="15617" width="1.875" style="74" customWidth="1"/>
    <col min="15618" max="15618" width="10.625" style="74" customWidth="1"/>
    <col min="15619" max="15619" width="13.625" style="74" customWidth="1"/>
    <col min="15620" max="15620" width="14.125" style="74" customWidth="1"/>
    <col min="15621" max="15621" width="12.75" style="74" customWidth="1"/>
    <col min="15622" max="15622" width="7.375" style="74" customWidth="1"/>
    <col min="15623" max="15623" width="7.75" style="74" customWidth="1"/>
    <col min="15624" max="15624" width="7.375" style="74" customWidth="1"/>
    <col min="15625" max="15625" width="6.75" style="74" customWidth="1"/>
    <col min="15626" max="15626" width="15.625" style="74" customWidth="1"/>
    <col min="15627" max="15627" width="5.875" style="74" customWidth="1"/>
    <col min="15628" max="15628" width="9.5" style="74" customWidth="1"/>
    <col min="15629" max="15629" width="10.5" style="74" customWidth="1"/>
    <col min="15630" max="15872" width="9" style="74"/>
    <col min="15873" max="15873" width="1.875" style="74" customWidth="1"/>
    <col min="15874" max="15874" width="10.625" style="74" customWidth="1"/>
    <col min="15875" max="15875" width="13.625" style="74" customWidth="1"/>
    <col min="15876" max="15876" width="14.125" style="74" customWidth="1"/>
    <col min="15877" max="15877" width="12.75" style="74" customWidth="1"/>
    <col min="15878" max="15878" width="7.375" style="74" customWidth="1"/>
    <col min="15879" max="15879" width="7.75" style="74" customWidth="1"/>
    <col min="15880" max="15880" width="7.375" style="74" customWidth="1"/>
    <col min="15881" max="15881" width="6.75" style="74" customWidth="1"/>
    <col min="15882" max="15882" width="15.625" style="74" customWidth="1"/>
    <col min="15883" max="15883" width="5.875" style="74" customWidth="1"/>
    <col min="15884" max="15884" width="9.5" style="74" customWidth="1"/>
    <col min="15885" max="15885" width="10.5" style="74" customWidth="1"/>
    <col min="15886" max="16128" width="9" style="74"/>
    <col min="16129" max="16129" width="1.875" style="74" customWidth="1"/>
    <col min="16130" max="16130" width="10.625" style="74" customWidth="1"/>
    <col min="16131" max="16131" width="13.625" style="74" customWidth="1"/>
    <col min="16132" max="16132" width="14.125" style="74" customWidth="1"/>
    <col min="16133" max="16133" width="12.75" style="74" customWidth="1"/>
    <col min="16134" max="16134" width="7.375" style="74" customWidth="1"/>
    <col min="16135" max="16135" width="7.75" style="74" customWidth="1"/>
    <col min="16136" max="16136" width="7.375" style="74" customWidth="1"/>
    <col min="16137" max="16137" width="6.75" style="74" customWidth="1"/>
    <col min="16138" max="16138" width="15.625" style="74" customWidth="1"/>
    <col min="16139" max="16139" width="5.875" style="74" customWidth="1"/>
    <col min="16140" max="16140" width="9.5" style="74" customWidth="1"/>
    <col min="16141" max="16141" width="10.5" style="74" customWidth="1"/>
    <col min="16142" max="16384" width="9" style="74"/>
  </cols>
  <sheetData>
    <row r="2" spans="2:13" ht="18.75" customHeight="1" thickBot="1">
      <c r="B2" s="157"/>
      <c r="C2" s="73"/>
      <c r="D2" s="73"/>
      <c r="E2" s="73"/>
      <c r="F2" s="73"/>
      <c r="G2" s="73"/>
      <c r="H2" s="168"/>
      <c r="I2" s="73"/>
      <c r="J2" s="73"/>
      <c r="L2" s="158"/>
    </row>
    <row r="3" spans="2:13" ht="18.75" customHeight="1">
      <c r="B3" s="372" t="s">
        <v>32</v>
      </c>
      <c r="C3" s="373" t="str">
        <f>各学校記入用!$C$4</f>
        <v/>
      </c>
      <c r="D3" s="373"/>
      <c r="E3" s="373"/>
      <c r="F3" s="375" t="s">
        <v>54</v>
      </c>
      <c r="G3" s="377" t="str">
        <f>各学校記入用!$I$3</f>
        <v/>
      </c>
      <c r="H3" s="372" t="s">
        <v>55</v>
      </c>
      <c r="I3" s="379"/>
      <c r="J3" s="364" t="str">
        <f>各学校記入用!$C$7</f>
        <v/>
      </c>
      <c r="K3" s="364"/>
      <c r="L3" s="365"/>
      <c r="M3" s="366"/>
    </row>
    <row r="4" spans="2:13" ht="18.75" customHeight="1">
      <c r="B4" s="367"/>
      <c r="C4" s="374"/>
      <c r="D4" s="374"/>
      <c r="E4" s="374"/>
      <c r="F4" s="376"/>
      <c r="G4" s="378"/>
      <c r="H4" s="367" t="s">
        <v>56</v>
      </c>
      <c r="I4" s="368"/>
      <c r="J4" s="369" t="str">
        <f>各学校記入用!$C$8</f>
        <v/>
      </c>
      <c r="K4" s="369"/>
      <c r="L4" s="370"/>
      <c r="M4" s="371"/>
    </row>
    <row r="5" spans="2:13" ht="18.75" customHeight="1">
      <c r="B5" s="367" t="s">
        <v>57</v>
      </c>
      <c r="C5" s="381" t="str">
        <f>各学校記入用!$C$5</f>
        <v/>
      </c>
      <c r="D5" s="383" t="str">
        <f>各学校記入用!$C$6</f>
        <v/>
      </c>
      <c r="E5" s="383"/>
      <c r="F5" s="383"/>
      <c r="G5" s="384"/>
      <c r="H5" s="367" t="s">
        <v>58</v>
      </c>
      <c r="I5" s="368"/>
      <c r="J5" s="369" t="str">
        <f>各学校記入用!$C$9</f>
        <v/>
      </c>
      <c r="K5" s="369"/>
      <c r="L5" s="370"/>
      <c r="M5" s="371"/>
    </row>
    <row r="6" spans="2:13" ht="18.75" customHeight="1" thickBot="1">
      <c r="B6" s="380"/>
      <c r="C6" s="382"/>
      <c r="D6" s="385"/>
      <c r="E6" s="385"/>
      <c r="F6" s="385"/>
      <c r="G6" s="386"/>
      <c r="H6" s="380" t="s">
        <v>46</v>
      </c>
      <c r="I6" s="387"/>
      <c r="J6" s="388" t="str">
        <f>各学校記入用!$C$10</f>
        <v/>
      </c>
      <c r="K6" s="388"/>
      <c r="L6" s="389"/>
      <c r="M6" s="390"/>
    </row>
    <row r="7" spans="2:13" ht="15.6" customHeight="1">
      <c r="B7" s="358"/>
      <c r="C7" s="359"/>
      <c r="D7" s="359"/>
      <c r="E7" s="359"/>
      <c r="F7" s="359"/>
      <c r="G7" s="360"/>
      <c r="H7" s="159" t="s">
        <v>48</v>
      </c>
      <c r="I7" s="403" t="s">
        <v>59</v>
      </c>
      <c r="J7" s="404"/>
      <c r="K7" s="404"/>
      <c r="L7" s="160" t="s">
        <v>4</v>
      </c>
      <c r="M7" s="161" t="s">
        <v>51</v>
      </c>
    </row>
    <row r="8" spans="2:13" ht="28.15" customHeight="1">
      <c r="B8" s="361"/>
      <c r="C8" s="362"/>
      <c r="D8" s="362"/>
      <c r="E8" s="362"/>
      <c r="F8" s="362"/>
      <c r="G8" s="363"/>
      <c r="H8" s="162">
        <f>各学校記入用!$C$12</f>
        <v>1</v>
      </c>
      <c r="I8" s="391" t="str">
        <f>各学校記入用!$D$12</f>
        <v/>
      </c>
      <c r="J8" s="392"/>
      <c r="K8" s="393"/>
      <c r="L8" s="163" t="str">
        <f>各学校記入用!$E$12</f>
        <v/>
      </c>
      <c r="M8" s="175" t="str">
        <f>各学校記入用!$G$12</f>
        <v/>
      </c>
    </row>
    <row r="9" spans="2:13" ht="28.15" customHeight="1">
      <c r="B9" s="361"/>
      <c r="C9" s="362"/>
      <c r="D9" s="362"/>
      <c r="E9" s="362"/>
      <c r="F9" s="362"/>
      <c r="G9" s="363"/>
      <c r="H9" s="162">
        <f>各学校記入用!$C$13</f>
        <v>2</v>
      </c>
      <c r="I9" s="391" t="str">
        <f>各学校記入用!$D$13</f>
        <v/>
      </c>
      <c r="J9" s="392"/>
      <c r="K9" s="393"/>
      <c r="L9" s="163" t="str">
        <f>各学校記入用!$E$13</f>
        <v/>
      </c>
      <c r="M9" s="175" t="str">
        <f>各学校記入用!$G$13</f>
        <v/>
      </c>
    </row>
    <row r="10" spans="2:13" ht="28.15" customHeight="1">
      <c r="B10" s="361"/>
      <c r="C10" s="362"/>
      <c r="D10" s="362"/>
      <c r="E10" s="362"/>
      <c r="F10" s="362"/>
      <c r="G10" s="363"/>
      <c r="H10" s="162">
        <f>各学校記入用!$C$14</f>
        <v>3</v>
      </c>
      <c r="I10" s="391" t="str">
        <f>各学校記入用!$D$14</f>
        <v/>
      </c>
      <c r="J10" s="392"/>
      <c r="K10" s="393"/>
      <c r="L10" s="163" t="str">
        <f>各学校記入用!$E$14</f>
        <v/>
      </c>
      <c r="M10" s="175" t="str">
        <f>各学校記入用!$G$14</f>
        <v/>
      </c>
    </row>
    <row r="11" spans="2:13" ht="28.15" customHeight="1">
      <c r="B11" s="361"/>
      <c r="C11" s="362"/>
      <c r="D11" s="362"/>
      <c r="E11" s="362"/>
      <c r="F11" s="362"/>
      <c r="G11" s="363"/>
      <c r="H11" s="162">
        <f>各学校記入用!$C$15</f>
        <v>4</v>
      </c>
      <c r="I11" s="391" t="str">
        <f>各学校記入用!$D$15</f>
        <v/>
      </c>
      <c r="J11" s="392"/>
      <c r="K11" s="393"/>
      <c r="L11" s="163" t="str">
        <f>各学校記入用!$E$15</f>
        <v/>
      </c>
      <c r="M11" s="175" t="str">
        <f>各学校記入用!$G$15</f>
        <v/>
      </c>
    </row>
    <row r="12" spans="2:13" ht="28.15" customHeight="1">
      <c r="B12" s="361"/>
      <c r="C12" s="362"/>
      <c r="D12" s="362"/>
      <c r="E12" s="362"/>
      <c r="F12" s="362"/>
      <c r="G12" s="363"/>
      <c r="H12" s="162">
        <f>各学校記入用!$C$16</f>
        <v>5</v>
      </c>
      <c r="I12" s="391" t="str">
        <f>各学校記入用!$D$16</f>
        <v/>
      </c>
      <c r="J12" s="392"/>
      <c r="K12" s="393"/>
      <c r="L12" s="163" t="str">
        <f>各学校記入用!$E$16</f>
        <v/>
      </c>
      <c r="M12" s="175" t="str">
        <f>各学校記入用!$G$16</f>
        <v/>
      </c>
    </row>
    <row r="13" spans="2:13" ht="28.15" customHeight="1">
      <c r="B13" s="361"/>
      <c r="C13" s="362"/>
      <c r="D13" s="362"/>
      <c r="E13" s="362"/>
      <c r="F13" s="362"/>
      <c r="G13" s="363"/>
      <c r="H13" s="162">
        <f>各学校記入用!$C$17</f>
        <v>6</v>
      </c>
      <c r="I13" s="391" t="str">
        <f>各学校記入用!$D$17</f>
        <v/>
      </c>
      <c r="J13" s="392"/>
      <c r="K13" s="393"/>
      <c r="L13" s="163" t="str">
        <f>各学校記入用!$E$17</f>
        <v/>
      </c>
      <c r="M13" s="175" t="str">
        <f>各学校記入用!$G$17</f>
        <v/>
      </c>
    </row>
    <row r="14" spans="2:13" ht="28.15" customHeight="1">
      <c r="B14" s="361"/>
      <c r="C14" s="362"/>
      <c r="D14" s="362"/>
      <c r="E14" s="362"/>
      <c r="F14" s="362"/>
      <c r="G14" s="363"/>
      <c r="H14" s="162">
        <f>各学校記入用!$C$18</f>
        <v>7</v>
      </c>
      <c r="I14" s="391" t="str">
        <f>各学校記入用!$D$18</f>
        <v/>
      </c>
      <c r="J14" s="392"/>
      <c r="K14" s="393"/>
      <c r="L14" s="163" t="str">
        <f>各学校記入用!$E$18</f>
        <v/>
      </c>
      <c r="M14" s="175" t="str">
        <f>各学校記入用!$G$18</f>
        <v/>
      </c>
    </row>
    <row r="15" spans="2:13" ht="28.15" customHeight="1">
      <c r="B15" s="361"/>
      <c r="C15" s="362"/>
      <c r="D15" s="362"/>
      <c r="E15" s="362"/>
      <c r="F15" s="362"/>
      <c r="G15" s="363"/>
      <c r="H15" s="162">
        <f>各学校記入用!$C$19</f>
        <v>8</v>
      </c>
      <c r="I15" s="391" t="str">
        <f>各学校記入用!$D$19</f>
        <v/>
      </c>
      <c r="J15" s="392"/>
      <c r="K15" s="393"/>
      <c r="L15" s="163" t="str">
        <f>各学校記入用!$E$19</f>
        <v/>
      </c>
      <c r="M15" s="175" t="str">
        <f>各学校記入用!$G$19</f>
        <v/>
      </c>
    </row>
    <row r="16" spans="2:13" ht="28.15" customHeight="1">
      <c r="B16" s="361"/>
      <c r="C16" s="362"/>
      <c r="D16" s="362"/>
      <c r="E16" s="362"/>
      <c r="F16" s="362"/>
      <c r="G16" s="363"/>
      <c r="H16" s="162">
        <f>各学校記入用!$C$20</f>
        <v>9</v>
      </c>
      <c r="I16" s="391" t="str">
        <f>各学校記入用!$D$20</f>
        <v/>
      </c>
      <c r="J16" s="392"/>
      <c r="K16" s="393"/>
      <c r="L16" s="163" t="str">
        <f>各学校記入用!$E$20</f>
        <v/>
      </c>
      <c r="M16" s="175" t="str">
        <f>各学校記入用!$G$20</f>
        <v/>
      </c>
    </row>
    <row r="17" spans="2:13" ht="28.15" customHeight="1">
      <c r="B17" s="361"/>
      <c r="C17" s="362"/>
      <c r="D17" s="362"/>
      <c r="E17" s="362"/>
      <c r="F17" s="362"/>
      <c r="G17" s="363"/>
      <c r="H17" s="162">
        <f>各学校記入用!$C$21</f>
        <v>10</v>
      </c>
      <c r="I17" s="391" t="str">
        <f>各学校記入用!$D$21</f>
        <v/>
      </c>
      <c r="J17" s="392"/>
      <c r="K17" s="393"/>
      <c r="L17" s="163" t="str">
        <f>各学校記入用!$E$21</f>
        <v/>
      </c>
      <c r="M17" s="175" t="str">
        <f>各学校記入用!$G$21</f>
        <v/>
      </c>
    </row>
    <row r="18" spans="2:13" ht="28.15" customHeight="1">
      <c r="B18" s="397" t="str">
        <f>各学校記入用!$E$8</f>
        <v/>
      </c>
      <c r="C18" s="398"/>
      <c r="D18" s="398"/>
      <c r="E18" s="398"/>
      <c r="F18" s="398"/>
      <c r="G18" s="399"/>
      <c r="H18" s="162">
        <f>各学校記入用!$C$22</f>
        <v>11</v>
      </c>
      <c r="I18" s="391" t="str">
        <f>各学校記入用!$D$22</f>
        <v/>
      </c>
      <c r="J18" s="392"/>
      <c r="K18" s="393"/>
      <c r="L18" s="163" t="str">
        <f>各学校記入用!$E$22</f>
        <v/>
      </c>
      <c r="M18" s="175" t="str">
        <f>各学校記入用!$G$22</f>
        <v/>
      </c>
    </row>
    <row r="19" spans="2:13" ht="28.15" customHeight="1" thickBot="1">
      <c r="B19" s="400"/>
      <c r="C19" s="401"/>
      <c r="D19" s="401"/>
      <c r="E19" s="401"/>
      <c r="F19" s="401"/>
      <c r="G19" s="402"/>
      <c r="H19" s="165">
        <f>各学校記入用!$C$23</f>
        <v>12</v>
      </c>
      <c r="I19" s="394" t="str">
        <f>各学校記入用!$D$23</f>
        <v/>
      </c>
      <c r="J19" s="395"/>
      <c r="K19" s="396"/>
      <c r="L19" s="166" t="str">
        <f>各学校記入用!$E$23</f>
        <v/>
      </c>
      <c r="M19" s="176" t="str">
        <f>各学校記入用!$G$23</f>
        <v/>
      </c>
    </row>
    <row r="20" spans="2:13" ht="16.5" hidden="1" customHeight="1"/>
    <row r="21" spans="2:13" ht="16.5" hidden="1" customHeight="1"/>
    <row r="22" spans="2:13" ht="16.5" hidden="1" customHeight="1"/>
    <row r="23" spans="2:13" ht="18.75" customHeight="1" thickBot="1">
      <c r="L23" s="158"/>
    </row>
    <row r="24" spans="2:13" ht="18.75" customHeight="1">
      <c r="B24" s="372" t="s">
        <v>32</v>
      </c>
      <c r="C24" s="373">
        <f>各学校記入用!$C$30</f>
        <v>0</v>
      </c>
      <c r="D24" s="373"/>
      <c r="E24" s="373"/>
      <c r="F24" s="375" t="s">
        <v>54</v>
      </c>
      <c r="G24" s="377">
        <f>各学校記入用!$I$29</f>
        <v>0</v>
      </c>
      <c r="H24" s="372" t="s">
        <v>55</v>
      </c>
      <c r="I24" s="379"/>
      <c r="J24" s="364">
        <f>各学校記入用!$C$33</f>
        <v>0</v>
      </c>
      <c r="K24" s="364"/>
      <c r="L24" s="365"/>
      <c r="M24" s="366"/>
    </row>
    <row r="25" spans="2:13" ht="18.75" customHeight="1">
      <c r="B25" s="367"/>
      <c r="C25" s="374"/>
      <c r="D25" s="374"/>
      <c r="E25" s="374"/>
      <c r="F25" s="376"/>
      <c r="G25" s="378"/>
      <c r="H25" s="367" t="s">
        <v>56</v>
      </c>
      <c r="I25" s="368"/>
      <c r="J25" s="369">
        <f>各学校記入用!$C$34</f>
        <v>0</v>
      </c>
      <c r="K25" s="369"/>
      <c r="L25" s="370"/>
      <c r="M25" s="371"/>
    </row>
    <row r="26" spans="2:13" ht="18.75" customHeight="1">
      <c r="B26" s="367" t="s">
        <v>57</v>
      </c>
      <c r="C26" s="381">
        <f>各学校記入用!$C$31</f>
        <v>0</v>
      </c>
      <c r="D26" s="383">
        <f>各学校記入用!$C$32</f>
        <v>0</v>
      </c>
      <c r="E26" s="383"/>
      <c r="F26" s="383"/>
      <c r="G26" s="384"/>
      <c r="H26" s="367" t="s">
        <v>58</v>
      </c>
      <c r="I26" s="368"/>
      <c r="J26" s="369">
        <f>各学校記入用!$C$35</f>
        <v>0</v>
      </c>
      <c r="K26" s="369"/>
      <c r="L26" s="370"/>
      <c r="M26" s="371"/>
    </row>
    <row r="27" spans="2:13" ht="18.75" customHeight="1" thickBot="1">
      <c r="B27" s="380"/>
      <c r="C27" s="382"/>
      <c r="D27" s="385"/>
      <c r="E27" s="385"/>
      <c r="F27" s="385"/>
      <c r="G27" s="386"/>
      <c r="H27" s="380" t="s">
        <v>60</v>
      </c>
      <c r="I27" s="387"/>
      <c r="J27" s="388">
        <f>各学校記入用!$C$36</f>
        <v>0</v>
      </c>
      <c r="K27" s="388"/>
      <c r="L27" s="389"/>
      <c r="M27" s="390"/>
    </row>
    <row r="28" spans="2:13" ht="15.6" customHeight="1">
      <c r="B28" s="358"/>
      <c r="C28" s="359"/>
      <c r="D28" s="359"/>
      <c r="E28" s="359"/>
      <c r="F28" s="359"/>
      <c r="G28" s="360"/>
      <c r="H28" s="159" t="s">
        <v>48</v>
      </c>
      <c r="I28" s="403" t="s">
        <v>59</v>
      </c>
      <c r="J28" s="404"/>
      <c r="K28" s="404"/>
      <c r="L28" s="160" t="s">
        <v>4</v>
      </c>
      <c r="M28" s="161" t="s">
        <v>51</v>
      </c>
    </row>
    <row r="29" spans="2:13" ht="28.15" customHeight="1">
      <c r="B29" s="361"/>
      <c r="C29" s="362"/>
      <c r="D29" s="362"/>
      <c r="E29" s="362"/>
      <c r="F29" s="362"/>
      <c r="G29" s="363"/>
      <c r="H29" s="162">
        <f>各学校記入用!$C$38</f>
        <v>0</v>
      </c>
      <c r="I29" s="391">
        <f>各学校記入用!$D$38</f>
        <v>0</v>
      </c>
      <c r="J29" s="392"/>
      <c r="K29" s="393"/>
      <c r="L29" s="163">
        <f>各学校記入用!$E$38</f>
        <v>0</v>
      </c>
      <c r="M29" s="164">
        <f>各学校記入用!$G$38</f>
        <v>0</v>
      </c>
    </row>
    <row r="30" spans="2:13" ht="28.15" customHeight="1">
      <c r="B30" s="361"/>
      <c r="C30" s="362"/>
      <c r="D30" s="362"/>
      <c r="E30" s="362"/>
      <c r="F30" s="362"/>
      <c r="G30" s="363"/>
      <c r="H30" s="162">
        <f>各学校記入用!$C$39</f>
        <v>0</v>
      </c>
      <c r="I30" s="391">
        <f>各学校記入用!$D$39</f>
        <v>0</v>
      </c>
      <c r="J30" s="392"/>
      <c r="K30" s="393"/>
      <c r="L30" s="163">
        <f>各学校記入用!$E$39</f>
        <v>0</v>
      </c>
      <c r="M30" s="164">
        <f>各学校記入用!$G$39</f>
        <v>0</v>
      </c>
    </row>
    <row r="31" spans="2:13" ht="28.15" customHeight="1">
      <c r="B31" s="361"/>
      <c r="C31" s="362"/>
      <c r="D31" s="362"/>
      <c r="E31" s="362"/>
      <c r="F31" s="362"/>
      <c r="G31" s="363"/>
      <c r="H31" s="162">
        <f>各学校記入用!$C$40</f>
        <v>0</v>
      </c>
      <c r="I31" s="391">
        <f>各学校記入用!$D$40</f>
        <v>0</v>
      </c>
      <c r="J31" s="392"/>
      <c r="K31" s="393"/>
      <c r="L31" s="163">
        <f>各学校記入用!$E$40</f>
        <v>0</v>
      </c>
      <c r="M31" s="164">
        <f>各学校記入用!$G$40</f>
        <v>0</v>
      </c>
    </row>
    <row r="32" spans="2:13" ht="28.15" customHeight="1">
      <c r="B32" s="361"/>
      <c r="C32" s="362"/>
      <c r="D32" s="362"/>
      <c r="E32" s="362"/>
      <c r="F32" s="362"/>
      <c r="G32" s="363"/>
      <c r="H32" s="162">
        <f>各学校記入用!$C$41</f>
        <v>0</v>
      </c>
      <c r="I32" s="391">
        <f>各学校記入用!$D$41</f>
        <v>0</v>
      </c>
      <c r="J32" s="392"/>
      <c r="K32" s="393"/>
      <c r="L32" s="163">
        <f>各学校記入用!$E$41</f>
        <v>0</v>
      </c>
      <c r="M32" s="164">
        <f>各学校記入用!$G$41</f>
        <v>0</v>
      </c>
    </row>
    <row r="33" spans="2:13" ht="28.15" customHeight="1">
      <c r="B33" s="361"/>
      <c r="C33" s="362"/>
      <c r="D33" s="362"/>
      <c r="E33" s="362"/>
      <c r="F33" s="362"/>
      <c r="G33" s="363"/>
      <c r="H33" s="162">
        <f>各学校記入用!$C$42</f>
        <v>0</v>
      </c>
      <c r="I33" s="391">
        <f>各学校記入用!$D$42</f>
        <v>0</v>
      </c>
      <c r="J33" s="392"/>
      <c r="K33" s="393"/>
      <c r="L33" s="163">
        <f>各学校記入用!$E$42</f>
        <v>0</v>
      </c>
      <c r="M33" s="164">
        <f>各学校記入用!$G$42</f>
        <v>0</v>
      </c>
    </row>
    <row r="34" spans="2:13" ht="28.15" customHeight="1">
      <c r="B34" s="361"/>
      <c r="C34" s="362"/>
      <c r="D34" s="362"/>
      <c r="E34" s="362"/>
      <c r="F34" s="362"/>
      <c r="G34" s="363"/>
      <c r="H34" s="162">
        <f>各学校記入用!$C$43</f>
        <v>0</v>
      </c>
      <c r="I34" s="391">
        <f>各学校記入用!$D$43</f>
        <v>0</v>
      </c>
      <c r="J34" s="392"/>
      <c r="K34" s="393"/>
      <c r="L34" s="163">
        <f>各学校記入用!$E$43</f>
        <v>0</v>
      </c>
      <c r="M34" s="164">
        <f>各学校記入用!$G$43</f>
        <v>0</v>
      </c>
    </row>
    <row r="35" spans="2:13" ht="28.15" customHeight="1">
      <c r="B35" s="361"/>
      <c r="C35" s="362"/>
      <c r="D35" s="362"/>
      <c r="E35" s="362"/>
      <c r="F35" s="362"/>
      <c r="G35" s="363"/>
      <c r="H35" s="162">
        <f>各学校記入用!$C$44</f>
        <v>0</v>
      </c>
      <c r="I35" s="391">
        <f>各学校記入用!$D$44</f>
        <v>0</v>
      </c>
      <c r="J35" s="392"/>
      <c r="K35" s="393"/>
      <c r="L35" s="163">
        <f>各学校記入用!$E$44</f>
        <v>0</v>
      </c>
      <c r="M35" s="164">
        <f>各学校記入用!$G$44</f>
        <v>0</v>
      </c>
    </row>
    <row r="36" spans="2:13" ht="28.15" customHeight="1">
      <c r="B36" s="361"/>
      <c r="C36" s="362"/>
      <c r="D36" s="362"/>
      <c r="E36" s="362"/>
      <c r="F36" s="362"/>
      <c r="G36" s="363"/>
      <c r="H36" s="162">
        <f>各学校記入用!$C$45</f>
        <v>0</v>
      </c>
      <c r="I36" s="391">
        <f>各学校記入用!$D$45</f>
        <v>0</v>
      </c>
      <c r="J36" s="392"/>
      <c r="K36" s="393"/>
      <c r="L36" s="163">
        <f>各学校記入用!$E$45</f>
        <v>0</v>
      </c>
      <c r="M36" s="164">
        <f>各学校記入用!$G$45</f>
        <v>0</v>
      </c>
    </row>
    <row r="37" spans="2:13" ht="28.15" customHeight="1">
      <c r="B37" s="361"/>
      <c r="C37" s="362"/>
      <c r="D37" s="362"/>
      <c r="E37" s="362"/>
      <c r="F37" s="362"/>
      <c r="G37" s="363"/>
      <c r="H37" s="162">
        <f>各学校記入用!$C$46</f>
        <v>0</v>
      </c>
      <c r="I37" s="391">
        <f>各学校記入用!$D$46</f>
        <v>0</v>
      </c>
      <c r="J37" s="392"/>
      <c r="K37" s="393"/>
      <c r="L37" s="163">
        <f>各学校記入用!$E$46</f>
        <v>0</v>
      </c>
      <c r="M37" s="164">
        <f>各学校記入用!$G$46</f>
        <v>0</v>
      </c>
    </row>
    <row r="38" spans="2:13" ht="28.15" customHeight="1">
      <c r="B38" s="352">
        <f>各学校記入用!$E$34</f>
        <v>0</v>
      </c>
      <c r="C38" s="353"/>
      <c r="D38" s="353"/>
      <c r="E38" s="353"/>
      <c r="F38" s="353"/>
      <c r="G38" s="354"/>
      <c r="H38" s="162">
        <f>各学校記入用!$C$47</f>
        <v>0</v>
      </c>
      <c r="I38" s="391">
        <f>各学校記入用!$D$47</f>
        <v>0</v>
      </c>
      <c r="J38" s="392"/>
      <c r="K38" s="393"/>
      <c r="L38" s="163">
        <f>各学校記入用!$E$47</f>
        <v>0</v>
      </c>
      <c r="M38" s="164">
        <f>各学校記入用!$G$47</f>
        <v>0</v>
      </c>
    </row>
    <row r="39" spans="2:13" ht="28.15" customHeight="1">
      <c r="B39" s="352"/>
      <c r="C39" s="353"/>
      <c r="D39" s="353"/>
      <c r="E39" s="353"/>
      <c r="F39" s="353"/>
      <c r="G39" s="354"/>
      <c r="H39" s="162">
        <f>各学校記入用!$C$48</f>
        <v>0</v>
      </c>
      <c r="I39" s="391">
        <f>各学校記入用!$D$48</f>
        <v>0</v>
      </c>
      <c r="J39" s="392"/>
      <c r="K39" s="393"/>
      <c r="L39" s="163">
        <f>各学校記入用!$E$48</f>
        <v>0</v>
      </c>
      <c r="M39" s="164">
        <f>各学校記入用!$G$48</f>
        <v>0</v>
      </c>
    </row>
    <row r="40" spans="2:13" ht="28.15" customHeight="1" thickBot="1">
      <c r="B40" s="355"/>
      <c r="C40" s="356"/>
      <c r="D40" s="356"/>
      <c r="E40" s="356"/>
      <c r="F40" s="356"/>
      <c r="G40" s="357"/>
      <c r="H40" s="165">
        <f>各学校記入用!$C$49</f>
        <v>0</v>
      </c>
      <c r="I40" s="394">
        <f>各学校記入用!$D$49</f>
        <v>0</v>
      </c>
      <c r="J40" s="395"/>
      <c r="K40" s="396"/>
      <c r="L40" s="166">
        <f>各学校記入用!$E$49</f>
        <v>0</v>
      </c>
      <c r="M40" s="167">
        <f>各学校記入用!$G$49</f>
        <v>0</v>
      </c>
    </row>
  </sheetData>
  <sheetProtection sheet="1" objects="1" scenarios="1"/>
  <mergeCells count="60">
    <mergeCell ref="I37:K37"/>
    <mergeCell ref="I38:K38"/>
    <mergeCell ref="I39:K39"/>
    <mergeCell ref="I40:K40"/>
    <mergeCell ref="I28:K28"/>
    <mergeCell ref="I29:K29"/>
    <mergeCell ref="I30:K30"/>
    <mergeCell ref="I31:K31"/>
    <mergeCell ref="I32:K32"/>
    <mergeCell ref="I33:K33"/>
    <mergeCell ref="I34:K34"/>
    <mergeCell ref="I35:K35"/>
    <mergeCell ref="I36:K36"/>
    <mergeCell ref="J24:M24"/>
    <mergeCell ref="H25:I25"/>
    <mergeCell ref="J25:M25"/>
    <mergeCell ref="B26:B27"/>
    <mergeCell ref="C26:C27"/>
    <mergeCell ref="D26:G27"/>
    <mergeCell ref="H26:I26"/>
    <mergeCell ref="J26:M26"/>
    <mergeCell ref="H27:I27"/>
    <mergeCell ref="J27:M27"/>
    <mergeCell ref="B24:B25"/>
    <mergeCell ref="C24:E25"/>
    <mergeCell ref="F24:F25"/>
    <mergeCell ref="G24:G25"/>
    <mergeCell ref="H24:I24"/>
    <mergeCell ref="B18:G19"/>
    <mergeCell ref="B7:G17"/>
    <mergeCell ref="I7:K7"/>
    <mergeCell ref="I8:K8"/>
    <mergeCell ref="I9:K9"/>
    <mergeCell ref="I10:K10"/>
    <mergeCell ref="I11:K11"/>
    <mergeCell ref="I12:K12"/>
    <mergeCell ref="I13:K13"/>
    <mergeCell ref="I14:K14"/>
    <mergeCell ref="I15:K15"/>
    <mergeCell ref="J6:M6"/>
    <mergeCell ref="I16:K16"/>
    <mergeCell ref="I17:K17"/>
    <mergeCell ref="I18:K18"/>
    <mergeCell ref="I19:K19"/>
    <mergeCell ref="B38:G40"/>
    <mergeCell ref="B28:G37"/>
    <mergeCell ref="J3:M3"/>
    <mergeCell ref="H4:I4"/>
    <mergeCell ref="J4:M4"/>
    <mergeCell ref="B3:B4"/>
    <mergeCell ref="C3:E4"/>
    <mergeCell ref="F3:F4"/>
    <mergeCell ref="G3:G4"/>
    <mergeCell ref="H3:I3"/>
    <mergeCell ref="B5:B6"/>
    <mergeCell ref="C5:C6"/>
    <mergeCell ref="D5:G6"/>
    <mergeCell ref="H5:I5"/>
    <mergeCell ref="J5:M5"/>
    <mergeCell ref="H6:I6"/>
  </mergeCells>
  <phoneticPr fontId="1"/>
  <conditionalFormatting sqref="J20:K23 J2:K7 C2:G4 B2:B7 H2:I23 L2:M23 C6 C5:D5 N2:IV40 A41:IV65537 A2:A40 B20:G23 B18">
    <cfRule type="cellIs" dxfId="22" priority="3" stopIfTrue="1" operator="equal">
      <formula>0</formula>
    </cfRule>
  </conditionalFormatting>
  <conditionalFormatting sqref="J24:K28 C24:G25 B26:B28 H24:I40 L24:M40 C27 C26:D26 B38">
    <cfRule type="cellIs" dxfId="21" priority="2" stopIfTrue="1" operator="equal">
      <formula>0</formula>
    </cfRule>
  </conditionalFormatting>
  <conditionalFormatting sqref="B24:B25">
    <cfRule type="cellIs" dxfId="20" priority="1" stopIfTrue="1" operator="equal">
      <formula>0</formula>
    </cfRule>
  </conditionalFormatting>
  <pageMargins left="0.59055118110236227" right="0.59055118110236227" top="0.59055118110236227" bottom="0.59055118110236227" header="0.39370078740157483" footer="0.51181102362204722"/>
  <pageSetup paperSize="9" scale="90"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5"/>
  <sheetViews>
    <sheetView view="pageBreakPreview" topLeftCell="A25" zoomScaleNormal="75" workbookViewId="0">
      <selection activeCell="B35" sqref="B35:H35"/>
    </sheetView>
  </sheetViews>
  <sheetFormatPr defaultColWidth="9" defaultRowHeight="13.5"/>
  <cols>
    <col min="1" max="1" width="3.375" style="74" customWidth="1"/>
    <col min="2" max="2" width="8.625" style="74" customWidth="1"/>
    <col min="3" max="3" width="33.375" style="74" customWidth="1"/>
    <col min="4" max="4" width="7.875" style="74" customWidth="1"/>
    <col min="5" max="5" width="9.375" style="74" customWidth="1"/>
    <col min="6" max="6" width="12" style="74" customWidth="1"/>
    <col min="7" max="7" width="6.25" style="74" customWidth="1"/>
    <col min="8" max="8" width="10.5" style="74" customWidth="1"/>
    <col min="9" max="256" width="9" style="74"/>
    <col min="257" max="257" width="3.375" style="74" customWidth="1"/>
    <col min="258" max="258" width="8.625" style="74" customWidth="1"/>
    <col min="259" max="259" width="33.375" style="74" customWidth="1"/>
    <col min="260" max="260" width="8.625" style="74" customWidth="1"/>
    <col min="261" max="261" width="20.375" style="74" customWidth="1"/>
    <col min="262" max="262" width="7.5" style="74" customWidth="1"/>
    <col min="263" max="263" width="6.25" style="74" customWidth="1"/>
    <col min="264" max="264" width="3.25" style="74" customWidth="1"/>
    <col min="265" max="512" width="9" style="74"/>
    <col min="513" max="513" width="3.375" style="74" customWidth="1"/>
    <col min="514" max="514" width="8.625" style="74" customWidth="1"/>
    <col min="515" max="515" width="33.375" style="74" customWidth="1"/>
    <col min="516" max="516" width="8.625" style="74" customWidth="1"/>
    <col min="517" max="517" width="20.375" style="74" customWidth="1"/>
    <col min="518" max="518" width="7.5" style="74" customWidth="1"/>
    <col min="519" max="519" width="6.25" style="74" customWidth="1"/>
    <col min="520" max="520" width="3.25" style="74" customWidth="1"/>
    <col min="521" max="768" width="9" style="74"/>
    <col min="769" max="769" width="3.375" style="74" customWidth="1"/>
    <col min="770" max="770" width="8.625" style="74" customWidth="1"/>
    <col min="771" max="771" width="33.375" style="74" customWidth="1"/>
    <col min="772" max="772" width="8.625" style="74" customWidth="1"/>
    <col min="773" max="773" width="20.375" style="74" customWidth="1"/>
    <col min="774" max="774" width="7.5" style="74" customWidth="1"/>
    <col min="775" max="775" width="6.25" style="74" customWidth="1"/>
    <col min="776" max="776" width="3.25" style="74" customWidth="1"/>
    <col min="777" max="1024" width="9" style="74"/>
    <col min="1025" max="1025" width="3.375" style="74" customWidth="1"/>
    <col min="1026" max="1026" width="8.625" style="74" customWidth="1"/>
    <col min="1027" max="1027" width="33.375" style="74" customWidth="1"/>
    <col min="1028" max="1028" width="8.625" style="74" customWidth="1"/>
    <col min="1029" max="1029" width="20.375" style="74" customWidth="1"/>
    <col min="1030" max="1030" width="7.5" style="74" customWidth="1"/>
    <col min="1031" max="1031" width="6.25" style="74" customWidth="1"/>
    <col min="1032" max="1032" width="3.25" style="74" customWidth="1"/>
    <col min="1033" max="1280" width="9" style="74"/>
    <col min="1281" max="1281" width="3.375" style="74" customWidth="1"/>
    <col min="1282" max="1282" width="8.625" style="74" customWidth="1"/>
    <col min="1283" max="1283" width="33.375" style="74" customWidth="1"/>
    <col min="1284" max="1284" width="8.625" style="74" customWidth="1"/>
    <col min="1285" max="1285" width="20.375" style="74" customWidth="1"/>
    <col min="1286" max="1286" width="7.5" style="74" customWidth="1"/>
    <col min="1287" max="1287" width="6.25" style="74" customWidth="1"/>
    <col min="1288" max="1288" width="3.25" style="74" customWidth="1"/>
    <col min="1289" max="1536" width="9" style="74"/>
    <col min="1537" max="1537" width="3.375" style="74" customWidth="1"/>
    <col min="1538" max="1538" width="8.625" style="74" customWidth="1"/>
    <col min="1539" max="1539" width="33.375" style="74" customWidth="1"/>
    <col min="1540" max="1540" width="8.625" style="74" customWidth="1"/>
    <col min="1541" max="1541" width="20.375" style="74" customWidth="1"/>
    <col min="1542" max="1542" width="7.5" style="74" customWidth="1"/>
    <col min="1543" max="1543" width="6.25" style="74" customWidth="1"/>
    <col min="1544" max="1544" width="3.25" style="74" customWidth="1"/>
    <col min="1545" max="1792" width="9" style="74"/>
    <col min="1793" max="1793" width="3.375" style="74" customWidth="1"/>
    <col min="1794" max="1794" width="8.625" style="74" customWidth="1"/>
    <col min="1795" max="1795" width="33.375" style="74" customWidth="1"/>
    <col min="1796" max="1796" width="8.625" style="74" customWidth="1"/>
    <col min="1797" max="1797" width="20.375" style="74" customWidth="1"/>
    <col min="1798" max="1798" width="7.5" style="74" customWidth="1"/>
    <col min="1799" max="1799" width="6.25" style="74" customWidth="1"/>
    <col min="1800" max="1800" width="3.25" style="74" customWidth="1"/>
    <col min="1801" max="2048" width="9" style="74"/>
    <col min="2049" max="2049" width="3.375" style="74" customWidth="1"/>
    <col min="2050" max="2050" width="8.625" style="74" customWidth="1"/>
    <col min="2051" max="2051" width="33.375" style="74" customWidth="1"/>
    <col min="2052" max="2052" width="8.625" style="74" customWidth="1"/>
    <col min="2053" max="2053" width="20.375" style="74" customWidth="1"/>
    <col min="2054" max="2054" width="7.5" style="74" customWidth="1"/>
    <col min="2055" max="2055" width="6.25" style="74" customWidth="1"/>
    <col min="2056" max="2056" width="3.25" style="74" customWidth="1"/>
    <col min="2057" max="2304" width="9" style="74"/>
    <col min="2305" max="2305" width="3.375" style="74" customWidth="1"/>
    <col min="2306" max="2306" width="8.625" style="74" customWidth="1"/>
    <col min="2307" max="2307" width="33.375" style="74" customWidth="1"/>
    <col min="2308" max="2308" width="8.625" style="74" customWidth="1"/>
    <col min="2309" max="2309" width="20.375" style="74" customWidth="1"/>
    <col min="2310" max="2310" width="7.5" style="74" customWidth="1"/>
    <col min="2311" max="2311" width="6.25" style="74" customWidth="1"/>
    <col min="2312" max="2312" width="3.25" style="74" customWidth="1"/>
    <col min="2313" max="2560" width="9" style="74"/>
    <col min="2561" max="2561" width="3.375" style="74" customWidth="1"/>
    <col min="2562" max="2562" width="8.625" style="74" customWidth="1"/>
    <col min="2563" max="2563" width="33.375" style="74" customWidth="1"/>
    <col min="2564" max="2564" width="8.625" style="74" customWidth="1"/>
    <col min="2565" max="2565" width="20.375" style="74" customWidth="1"/>
    <col min="2566" max="2566" width="7.5" style="74" customWidth="1"/>
    <col min="2567" max="2567" width="6.25" style="74" customWidth="1"/>
    <col min="2568" max="2568" width="3.25" style="74" customWidth="1"/>
    <col min="2569" max="2816" width="9" style="74"/>
    <col min="2817" max="2817" width="3.375" style="74" customWidth="1"/>
    <col min="2818" max="2818" width="8.625" style="74" customWidth="1"/>
    <col min="2819" max="2819" width="33.375" style="74" customWidth="1"/>
    <col min="2820" max="2820" width="8.625" style="74" customWidth="1"/>
    <col min="2821" max="2821" width="20.375" style="74" customWidth="1"/>
    <col min="2822" max="2822" width="7.5" style="74" customWidth="1"/>
    <col min="2823" max="2823" width="6.25" style="74" customWidth="1"/>
    <col min="2824" max="2824" width="3.25" style="74" customWidth="1"/>
    <col min="2825" max="3072" width="9" style="74"/>
    <col min="3073" max="3073" width="3.375" style="74" customWidth="1"/>
    <col min="3074" max="3074" width="8.625" style="74" customWidth="1"/>
    <col min="3075" max="3075" width="33.375" style="74" customWidth="1"/>
    <col min="3076" max="3076" width="8.625" style="74" customWidth="1"/>
    <col min="3077" max="3077" width="20.375" style="74" customWidth="1"/>
    <col min="3078" max="3078" width="7.5" style="74" customWidth="1"/>
    <col min="3079" max="3079" width="6.25" style="74" customWidth="1"/>
    <col min="3080" max="3080" width="3.25" style="74" customWidth="1"/>
    <col min="3081" max="3328" width="9" style="74"/>
    <col min="3329" max="3329" width="3.375" style="74" customWidth="1"/>
    <col min="3330" max="3330" width="8.625" style="74" customWidth="1"/>
    <col min="3331" max="3331" width="33.375" style="74" customWidth="1"/>
    <col min="3332" max="3332" width="8.625" style="74" customWidth="1"/>
    <col min="3333" max="3333" width="20.375" style="74" customWidth="1"/>
    <col min="3334" max="3334" width="7.5" style="74" customWidth="1"/>
    <col min="3335" max="3335" width="6.25" style="74" customWidth="1"/>
    <col min="3336" max="3336" width="3.25" style="74" customWidth="1"/>
    <col min="3337" max="3584" width="9" style="74"/>
    <col min="3585" max="3585" width="3.375" style="74" customWidth="1"/>
    <col min="3586" max="3586" width="8.625" style="74" customWidth="1"/>
    <col min="3587" max="3587" width="33.375" style="74" customWidth="1"/>
    <col min="3588" max="3588" width="8.625" style="74" customWidth="1"/>
    <col min="3589" max="3589" width="20.375" style="74" customWidth="1"/>
    <col min="3590" max="3590" width="7.5" style="74" customWidth="1"/>
    <col min="3591" max="3591" width="6.25" style="74" customWidth="1"/>
    <col min="3592" max="3592" width="3.25" style="74" customWidth="1"/>
    <col min="3593" max="3840" width="9" style="74"/>
    <col min="3841" max="3841" width="3.375" style="74" customWidth="1"/>
    <col min="3842" max="3842" width="8.625" style="74" customWidth="1"/>
    <col min="3843" max="3843" width="33.375" style="74" customWidth="1"/>
    <col min="3844" max="3844" width="8.625" style="74" customWidth="1"/>
    <col min="3845" max="3845" width="20.375" style="74" customWidth="1"/>
    <col min="3846" max="3846" width="7.5" style="74" customWidth="1"/>
    <col min="3847" max="3847" width="6.25" style="74" customWidth="1"/>
    <col min="3848" max="3848" width="3.25" style="74" customWidth="1"/>
    <col min="3849" max="4096" width="9" style="74"/>
    <col min="4097" max="4097" width="3.375" style="74" customWidth="1"/>
    <col min="4098" max="4098" width="8.625" style="74" customWidth="1"/>
    <col min="4099" max="4099" width="33.375" style="74" customWidth="1"/>
    <col min="4100" max="4100" width="8.625" style="74" customWidth="1"/>
    <col min="4101" max="4101" width="20.375" style="74" customWidth="1"/>
    <col min="4102" max="4102" width="7.5" style="74" customWidth="1"/>
    <col min="4103" max="4103" width="6.25" style="74" customWidth="1"/>
    <col min="4104" max="4104" width="3.25" style="74" customWidth="1"/>
    <col min="4105" max="4352" width="9" style="74"/>
    <col min="4353" max="4353" width="3.375" style="74" customWidth="1"/>
    <col min="4354" max="4354" width="8.625" style="74" customWidth="1"/>
    <col min="4355" max="4355" width="33.375" style="74" customWidth="1"/>
    <col min="4356" max="4356" width="8.625" style="74" customWidth="1"/>
    <col min="4357" max="4357" width="20.375" style="74" customWidth="1"/>
    <col min="4358" max="4358" width="7.5" style="74" customWidth="1"/>
    <col min="4359" max="4359" width="6.25" style="74" customWidth="1"/>
    <col min="4360" max="4360" width="3.25" style="74" customWidth="1"/>
    <col min="4361" max="4608" width="9" style="74"/>
    <col min="4609" max="4609" width="3.375" style="74" customWidth="1"/>
    <col min="4610" max="4610" width="8.625" style="74" customWidth="1"/>
    <col min="4611" max="4611" width="33.375" style="74" customWidth="1"/>
    <col min="4612" max="4612" width="8.625" style="74" customWidth="1"/>
    <col min="4613" max="4613" width="20.375" style="74" customWidth="1"/>
    <col min="4614" max="4614" width="7.5" style="74" customWidth="1"/>
    <col min="4615" max="4615" width="6.25" style="74" customWidth="1"/>
    <col min="4616" max="4616" width="3.25" style="74" customWidth="1"/>
    <col min="4617" max="4864" width="9" style="74"/>
    <col min="4865" max="4865" width="3.375" style="74" customWidth="1"/>
    <col min="4866" max="4866" width="8.625" style="74" customWidth="1"/>
    <col min="4867" max="4867" width="33.375" style="74" customWidth="1"/>
    <col min="4868" max="4868" width="8.625" style="74" customWidth="1"/>
    <col min="4869" max="4869" width="20.375" style="74" customWidth="1"/>
    <col min="4870" max="4870" width="7.5" style="74" customWidth="1"/>
    <col min="4871" max="4871" width="6.25" style="74" customWidth="1"/>
    <col min="4872" max="4872" width="3.25" style="74" customWidth="1"/>
    <col min="4873" max="5120" width="9" style="74"/>
    <col min="5121" max="5121" width="3.375" style="74" customWidth="1"/>
    <col min="5122" max="5122" width="8.625" style="74" customWidth="1"/>
    <col min="5123" max="5123" width="33.375" style="74" customWidth="1"/>
    <col min="5124" max="5124" width="8.625" style="74" customWidth="1"/>
    <col min="5125" max="5125" width="20.375" style="74" customWidth="1"/>
    <col min="5126" max="5126" width="7.5" style="74" customWidth="1"/>
    <col min="5127" max="5127" width="6.25" style="74" customWidth="1"/>
    <col min="5128" max="5128" width="3.25" style="74" customWidth="1"/>
    <col min="5129" max="5376" width="9" style="74"/>
    <col min="5377" max="5377" width="3.375" style="74" customWidth="1"/>
    <col min="5378" max="5378" width="8.625" style="74" customWidth="1"/>
    <col min="5379" max="5379" width="33.375" style="74" customWidth="1"/>
    <col min="5380" max="5380" width="8.625" style="74" customWidth="1"/>
    <col min="5381" max="5381" width="20.375" style="74" customWidth="1"/>
    <col min="5382" max="5382" width="7.5" style="74" customWidth="1"/>
    <col min="5383" max="5383" width="6.25" style="74" customWidth="1"/>
    <col min="5384" max="5384" width="3.25" style="74" customWidth="1"/>
    <col min="5385" max="5632" width="9" style="74"/>
    <col min="5633" max="5633" width="3.375" style="74" customWidth="1"/>
    <col min="5634" max="5634" width="8.625" style="74" customWidth="1"/>
    <col min="5635" max="5635" width="33.375" style="74" customWidth="1"/>
    <col min="5636" max="5636" width="8.625" style="74" customWidth="1"/>
    <col min="5637" max="5637" width="20.375" style="74" customWidth="1"/>
    <col min="5638" max="5638" width="7.5" style="74" customWidth="1"/>
    <col min="5639" max="5639" width="6.25" style="74" customWidth="1"/>
    <col min="5640" max="5640" width="3.25" style="74" customWidth="1"/>
    <col min="5641" max="5888" width="9" style="74"/>
    <col min="5889" max="5889" width="3.375" style="74" customWidth="1"/>
    <col min="5890" max="5890" width="8.625" style="74" customWidth="1"/>
    <col min="5891" max="5891" width="33.375" style="74" customWidth="1"/>
    <col min="5892" max="5892" width="8.625" style="74" customWidth="1"/>
    <col min="5893" max="5893" width="20.375" style="74" customWidth="1"/>
    <col min="5894" max="5894" width="7.5" style="74" customWidth="1"/>
    <col min="5895" max="5895" width="6.25" style="74" customWidth="1"/>
    <col min="5896" max="5896" width="3.25" style="74" customWidth="1"/>
    <col min="5897" max="6144" width="9" style="74"/>
    <col min="6145" max="6145" width="3.375" style="74" customWidth="1"/>
    <col min="6146" max="6146" width="8.625" style="74" customWidth="1"/>
    <col min="6147" max="6147" width="33.375" style="74" customWidth="1"/>
    <col min="6148" max="6148" width="8.625" style="74" customWidth="1"/>
    <col min="6149" max="6149" width="20.375" style="74" customWidth="1"/>
    <col min="6150" max="6150" width="7.5" style="74" customWidth="1"/>
    <col min="6151" max="6151" width="6.25" style="74" customWidth="1"/>
    <col min="6152" max="6152" width="3.25" style="74" customWidth="1"/>
    <col min="6153" max="6400" width="9" style="74"/>
    <col min="6401" max="6401" width="3.375" style="74" customWidth="1"/>
    <col min="6402" max="6402" width="8.625" style="74" customWidth="1"/>
    <col min="6403" max="6403" width="33.375" style="74" customWidth="1"/>
    <col min="6404" max="6404" width="8.625" style="74" customWidth="1"/>
    <col min="6405" max="6405" width="20.375" style="74" customWidth="1"/>
    <col min="6406" max="6406" width="7.5" style="74" customWidth="1"/>
    <col min="6407" max="6407" width="6.25" style="74" customWidth="1"/>
    <col min="6408" max="6408" width="3.25" style="74" customWidth="1"/>
    <col min="6409" max="6656" width="9" style="74"/>
    <col min="6657" max="6657" width="3.375" style="74" customWidth="1"/>
    <col min="6658" max="6658" width="8.625" style="74" customWidth="1"/>
    <col min="6659" max="6659" width="33.375" style="74" customWidth="1"/>
    <col min="6660" max="6660" width="8.625" style="74" customWidth="1"/>
    <col min="6661" max="6661" width="20.375" style="74" customWidth="1"/>
    <col min="6662" max="6662" width="7.5" style="74" customWidth="1"/>
    <col min="6663" max="6663" width="6.25" style="74" customWidth="1"/>
    <col min="6664" max="6664" width="3.25" style="74" customWidth="1"/>
    <col min="6665" max="6912" width="9" style="74"/>
    <col min="6913" max="6913" width="3.375" style="74" customWidth="1"/>
    <col min="6914" max="6914" width="8.625" style="74" customWidth="1"/>
    <col min="6915" max="6915" width="33.375" style="74" customWidth="1"/>
    <col min="6916" max="6916" width="8.625" style="74" customWidth="1"/>
    <col min="6917" max="6917" width="20.375" style="74" customWidth="1"/>
    <col min="6918" max="6918" width="7.5" style="74" customWidth="1"/>
    <col min="6919" max="6919" width="6.25" style="74" customWidth="1"/>
    <col min="6920" max="6920" width="3.25" style="74" customWidth="1"/>
    <col min="6921" max="7168" width="9" style="74"/>
    <col min="7169" max="7169" width="3.375" style="74" customWidth="1"/>
    <col min="7170" max="7170" width="8.625" style="74" customWidth="1"/>
    <col min="7171" max="7171" width="33.375" style="74" customWidth="1"/>
    <col min="7172" max="7172" width="8.625" style="74" customWidth="1"/>
    <col min="7173" max="7173" width="20.375" style="74" customWidth="1"/>
    <col min="7174" max="7174" width="7.5" style="74" customWidth="1"/>
    <col min="7175" max="7175" width="6.25" style="74" customWidth="1"/>
    <col min="7176" max="7176" width="3.25" style="74" customWidth="1"/>
    <col min="7177" max="7424" width="9" style="74"/>
    <col min="7425" max="7425" width="3.375" style="74" customWidth="1"/>
    <col min="7426" max="7426" width="8.625" style="74" customWidth="1"/>
    <col min="7427" max="7427" width="33.375" style="74" customWidth="1"/>
    <col min="7428" max="7428" width="8.625" style="74" customWidth="1"/>
    <col min="7429" max="7429" width="20.375" style="74" customWidth="1"/>
    <col min="7430" max="7430" width="7.5" style="74" customWidth="1"/>
    <col min="7431" max="7431" width="6.25" style="74" customWidth="1"/>
    <col min="7432" max="7432" width="3.25" style="74" customWidth="1"/>
    <col min="7433" max="7680" width="9" style="74"/>
    <col min="7681" max="7681" width="3.375" style="74" customWidth="1"/>
    <col min="7682" max="7682" width="8.625" style="74" customWidth="1"/>
    <col min="7683" max="7683" width="33.375" style="74" customWidth="1"/>
    <col min="7684" max="7684" width="8.625" style="74" customWidth="1"/>
    <col min="7685" max="7685" width="20.375" style="74" customWidth="1"/>
    <col min="7686" max="7686" width="7.5" style="74" customWidth="1"/>
    <col min="7687" max="7687" width="6.25" style="74" customWidth="1"/>
    <col min="7688" max="7688" width="3.25" style="74" customWidth="1"/>
    <col min="7689" max="7936" width="9" style="74"/>
    <col min="7937" max="7937" width="3.375" style="74" customWidth="1"/>
    <col min="7938" max="7938" width="8.625" style="74" customWidth="1"/>
    <col min="7939" max="7939" width="33.375" style="74" customWidth="1"/>
    <col min="7940" max="7940" width="8.625" style="74" customWidth="1"/>
    <col min="7941" max="7941" width="20.375" style="74" customWidth="1"/>
    <col min="7942" max="7942" width="7.5" style="74" customWidth="1"/>
    <col min="7943" max="7943" width="6.25" style="74" customWidth="1"/>
    <col min="7944" max="7944" width="3.25" style="74" customWidth="1"/>
    <col min="7945" max="8192" width="9" style="74"/>
    <col min="8193" max="8193" width="3.375" style="74" customWidth="1"/>
    <col min="8194" max="8194" width="8.625" style="74" customWidth="1"/>
    <col min="8195" max="8195" width="33.375" style="74" customWidth="1"/>
    <col min="8196" max="8196" width="8.625" style="74" customWidth="1"/>
    <col min="8197" max="8197" width="20.375" style="74" customWidth="1"/>
    <col min="8198" max="8198" width="7.5" style="74" customWidth="1"/>
    <col min="8199" max="8199" width="6.25" style="74" customWidth="1"/>
    <col min="8200" max="8200" width="3.25" style="74" customWidth="1"/>
    <col min="8201" max="8448" width="9" style="74"/>
    <col min="8449" max="8449" width="3.375" style="74" customWidth="1"/>
    <col min="8450" max="8450" width="8.625" style="74" customWidth="1"/>
    <col min="8451" max="8451" width="33.375" style="74" customWidth="1"/>
    <col min="8452" max="8452" width="8.625" style="74" customWidth="1"/>
    <col min="8453" max="8453" width="20.375" style="74" customWidth="1"/>
    <col min="8454" max="8454" width="7.5" style="74" customWidth="1"/>
    <col min="8455" max="8455" width="6.25" style="74" customWidth="1"/>
    <col min="8456" max="8456" width="3.25" style="74" customWidth="1"/>
    <col min="8457" max="8704" width="9" style="74"/>
    <col min="8705" max="8705" width="3.375" style="74" customWidth="1"/>
    <col min="8706" max="8706" width="8.625" style="74" customWidth="1"/>
    <col min="8707" max="8707" width="33.375" style="74" customWidth="1"/>
    <col min="8708" max="8708" width="8.625" style="74" customWidth="1"/>
    <col min="8709" max="8709" width="20.375" style="74" customWidth="1"/>
    <col min="8710" max="8710" width="7.5" style="74" customWidth="1"/>
    <col min="8711" max="8711" width="6.25" style="74" customWidth="1"/>
    <col min="8712" max="8712" width="3.25" style="74" customWidth="1"/>
    <col min="8713" max="8960" width="9" style="74"/>
    <col min="8961" max="8961" width="3.375" style="74" customWidth="1"/>
    <col min="8962" max="8962" width="8.625" style="74" customWidth="1"/>
    <col min="8963" max="8963" width="33.375" style="74" customWidth="1"/>
    <col min="8964" max="8964" width="8.625" style="74" customWidth="1"/>
    <col min="8965" max="8965" width="20.375" style="74" customWidth="1"/>
    <col min="8966" max="8966" width="7.5" style="74" customWidth="1"/>
    <col min="8967" max="8967" width="6.25" style="74" customWidth="1"/>
    <col min="8968" max="8968" width="3.25" style="74" customWidth="1"/>
    <col min="8969" max="9216" width="9" style="74"/>
    <col min="9217" max="9217" width="3.375" style="74" customWidth="1"/>
    <col min="9218" max="9218" width="8.625" style="74" customWidth="1"/>
    <col min="9219" max="9219" width="33.375" style="74" customWidth="1"/>
    <col min="9220" max="9220" width="8.625" style="74" customWidth="1"/>
    <col min="9221" max="9221" width="20.375" style="74" customWidth="1"/>
    <col min="9222" max="9222" width="7.5" style="74" customWidth="1"/>
    <col min="9223" max="9223" width="6.25" style="74" customWidth="1"/>
    <col min="9224" max="9224" width="3.25" style="74" customWidth="1"/>
    <col min="9225" max="9472" width="9" style="74"/>
    <col min="9473" max="9473" width="3.375" style="74" customWidth="1"/>
    <col min="9474" max="9474" width="8.625" style="74" customWidth="1"/>
    <col min="9475" max="9475" width="33.375" style="74" customWidth="1"/>
    <col min="9476" max="9476" width="8.625" style="74" customWidth="1"/>
    <col min="9477" max="9477" width="20.375" style="74" customWidth="1"/>
    <col min="9478" max="9478" width="7.5" style="74" customWidth="1"/>
    <col min="9479" max="9479" width="6.25" style="74" customWidth="1"/>
    <col min="9480" max="9480" width="3.25" style="74" customWidth="1"/>
    <col min="9481" max="9728" width="9" style="74"/>
    <col min="9729" max="9729" width="3.375" style="74" customWidth="1"/>
    <col min="9730" max="9730" width="8.625" style="74" customWidth="1"/>
    <col min="9731" max="9731" width="33.375" style="74" customWidth="1"/>
    <col min="9732" max="9732" width="8.625" style="74" customWidth="1"/>
    <col min="9733" max="9733" width="20.375" style="74" customWidth="1"/>
    <col min="9734" max="9734" width="7.5" style="74" customWidth="1"/>
    <col min="9735" max="9735" width="6.25" style="74" customWidth="1"/>
    <col min="9736" max="9736" width="3.25" style="74" customWidth="1"/>
    <col min="9737" max="9984" width="9" style="74"/>
    <col min="9985" max="9985" width="3.375" style="74" customWidth="1"/>
    <col min="9986" max="9986" width="8.625" style="74" customWidth="1"/>
    <col min="9987" max="9987" width="33.375" style="74" customWidth="1"/>
    <col min="9988" max="9988" width="8.625" style="74" customWidth="1"/>
    <col min="9989" max="9989" width="20.375" style="74" customWidth="1"/>
    <col min="9990" max="9990" width="7.5" style="74" customWidth="1"/>
    <col min="9991" max="9991" width="6.25" style="74" customWidth="1"/>
    <col min="9992" max="9992" width="3.25" style="74" customWidth="1"/>
    <col min="9993" max="10240" width="9" style="74"/>
    <col min="10241" max="10241" width="3.375" style="74" customWidth="1"/>
    <col min="10242" max="10242" width="8.625" style="74" customWidth="1"/>
    <col min="10243" max="10243" width="33.375" style="74" customWidth="1"/>
    <col min="10244" max="10244" width="8.625" style="74" customWidth="1"/>
    <col min="10245" max="10245" width="20.375" style="74" customWidth="1"/>
    <col min="10246" max="10246" width="7.5" style="74" customWidth="1"/>
    <col min="10247" max="10247" width="6.25" style="74" customWidth="1"/>
    <col min="10248" max="10248" width="3.25" style="74" customWidth="1"/>
    <col min="10249" max="10496" width="9" style="74"/>
    <col min="10497" max="10497" width="3.375" style="74" customWidth="1"/>
    <col min="10498" max="10498" width="8.625" style="74" customWidth="1"/>
    <col min="10499" max="10499" width="33.375" style="74" customWidth="1"/>
    <col min="10500" max="10500" width="8.625" style="74" customWidth="1"/>
    <col min="10501" max="10501" width="20.375" style="74" customWidth="1"/>
    <col min="10502" max="10502" width="7.5" style="74" customWidth="1"/>
    <col min="10503" max="10503" width="6.25" style="74" customWidth="1"/>
    <col min="10504" max="10504" width="3.25" style="74" customWidth="1"/>
    <col min="10505" max="10752" width="9" style="74"/>
    <col min="10753" max="10753" width="3.375" style="74" customWidth="1"/>
    <col min="10754" max="10754" width="8.625" style="74" customWidth="1"/>
    <col min="10755" max="10755" width="33.375" style="74" customWidth="1"/>
    <col min="10756" max="10756" width="8.625" style="74" customWidth="1"/>
    <col min="10757" max="10757" width="20.375" style="74" customWidth="1"/>
    <col min="10758" max="10758" width="7.5" style="74" customWidth="1"/>
    <col min="10759" max="10759" width="6.25" style="74" customWidth="1"/>
    <col min="10760" max="10760" width="3.25" style="74" customWidth="1"/>
    <col min="10761" max="11008" width="9" style="74"/>
    <col min="11009" max="11009" width="3.375" style="74" customWidth="1"/>
    <col min="11010" max="11010" width="8.625" style="74" customWidth="1"/>
    <col min="11011" max="11011" width="33.375" style="74" customWidth="1"/>
    <col min="11012" max="11012" width="8.625" style="74" customWidth="1"/>
    <col min="11013" max="11013" width="20.375" style="74" customWidth="1"/>
    <col min="11014" max="11014" width="7.5" style="74" customWidth="1"/>
    <col min="11015" max="11015" width="6.25" style="74" customWidth="1"/>
    <col min="11016" max="11016" width="3.25" style="74" customWidth="1"/>
    <col min="11017" max="11264" width="9" style="74"/>
    <col min="11265" max="11265" width="3.375" style="74" customWidth="1"/>
    <col min="11266" max="11266" width="8.625" style="74" customWidth="1"/>
    <col min="11267" max="11267" width="33.375" style="74" customWidth="1"/>
    <col min="11268" max="11268" width="8.625" style="74" customWidth="1"/>
    <col min="11269" max="11269" width="20.375" style="74" customWidth="1"/>
    <col min="11270" max="11270" width="7.5" style="74" customWidth="1"/>
    <col min="11271" max="11271" width="6.25" style="74" customWidth="1"/>
    <col min="11272" max="11272" width="3.25" style="74" customWidth="1"/>
    <col min="11273" max="11520" width="9" style="74"/>
    <col min="11521" max="11521" width="3.375" style="74" customWidth="1"/>
    <col min="11522" max="11522" width="8.625" style="74" customWidth="1"/>
    <col min="11523" max="11523" width="33.375" style="74" customWidth="1"/>
    <col min="11524" max="11524" width="8.625" style="74" customWidth="1"/>
    <col min="11525" max="11525" width="20.375" style="74" customWidth="1"/>
    <col min="11526" max="11526" width="7.5" style="74" customWidth="1"/>
    <col min="11527" max="11527" width="6.25" style="74" customWidth="1"/>
    <col min="11528" max="11528" width="3.25" style="74" customWidth="1"/>
    <col min="11529" max="11776" width="9" style="74"/>
    <col min="11777" max="11777" width="3.375" style="74" customWidth="1"/>
    <col min="11778" max="11778" width="8.625" style="74" customWidth="1"/>
    <col min="11779" max="11779" width="33.375" style="74" customWidth="1"/>
    <col min="11780" max="11780" width="8.625" style="74" customWidth="1"/>
    <col min="11781" max="11781" width="20.375" style="74" customWidth="1"/>
    <col min="11782" max="11782" width="7.5" style="74" customWidth="1"/>
    <col min="11783" max="11783" width="6.25" style="74" customWidth="1"/>
    <col min="11784" max="11784" width="3.25" style="74" customWidth="1"/>
    <col min="11785" max="12032" width="9" style="74"/>
    <col min="12033" max="12033" width="3.375" style="74" customWidth="1"/>
    <col min="12034" max="12034" width="8.625" style="74" customWidth="1"/>
    <col min="12035" max="12035" width="33.375" style="74" customWidth="1"/>
    <col min="12036" max="12036" width="8.625" style="74" customWidth="1"/>
    <col min="12037" max="12037" width="20.375" style="74" customWidth="1"/>
    <col min="12038" max="12038" width="7.5" style="74" customWidth="1"/>
    <col min="12039" max="12039" width="6.25" style="74" customWidth="1"/>
    <col min="12040" max="12040" width="3.25" style="74" customWidth="1"/>
    <col min="12041" max="12288" width="9" style="74"/>
    <col min="12289" max="12289" width="3.375" style="74" customWidth="1"/>
    <col min="12290" max="12290" width="8.625" style="74" customWidth="1"/>
    <col min="12291" max="12291" width="33.375" style="74" customWidth="1"/>
    <col min="12292" max="12292" width="8.625" style="74" customWidth="1"/>
    <col min="12293" max="12293" width="20.375" style="74" customWidth="1"/>
    <col min="12294" max="12294" width="7.5" style="74" customWidth="1"/>
    <col min="12295" max="12295" width="6.25" style="74" customWidth="1"/>
    <col min="12296" max="12296" width="3.25" style="74" customWidth="1"/>
    <col min="12297" max="12544" width="9" style="74"/>
    <col min="12545" max="12545" width="3.375" style="74" customWidth="1"/>
    <col min="12546" max="12546" width="8.625" style="74" customWidth="1"/>
    <col min="12547" max="12547" width="33.375" style="74" customWidth="1"/>
    <col min="12548" max="12548" width="8.625" style="74" customWidth="1"/>
    <col min="12549" max="12549" width="20.375" style="74" customWidth="1"/>
    <col min="12550" max="12550" width="7.5" style="74" customWidth="1"/>
    <col min="12551" max="12551" width="6.25" style="74" customWidth="1"/>
    <col min="12552" max="12552" width="3.25" style="74" customWidth="1"/>
    <col min="12553" max="12800" width="9" style="74"/>
    <col min="12801" max="12801" width="3.375" style="74" customWidth="1"/>
    <col min="12802" max="12802" width="8.625" style="74" customWidth="1"/>
    <col min="12803" max="12803" width="33.375" style="74" customWidth="1"/>
    <col min="12804" max="12804" width="8.625" style="74" customWidth="1"/>
    <col min="12805" max="12805" width="20.375" style="74" customWidth="1"/>
    <col min="12806" max="12806" width="7.5" style="74" customWidth="1"/>
    <col min="12807" max="12807" width="6.25" style="74" customWidth="1"/>
    <col min="12808" max="12808" width="3.25" style="74" customWidth="1"/>
    <col min="12809" max="13056" width="9" style="74"/>
    <col min="13057" max="13057" width="3.375" style="74" customWidth="1"/>
    <col min="13058" max="13058" width="8.625" style="74" customWidth="1"/>
    <col min="13059" max="13059" width="33.375" style="74" customWidth="1"/>
    <col min="13060" max="13060" width="8.625" style="74" customWidth="1"/>
    <col min="13061" max="13061" width="20.375" style="74" customWidth="1"/>
    <col min="13062" max="13062" width="7.5" style="74" customWidth="1"/>
    <col min="13063" max="13063" width="6.25" style="74" customWidth="1"/>
    <col min="13064" max="13064" width="3.25" style="74" customWidth="1"/>
    <col min="13065" max="13312" width="9" style="74"/>
    <col min="13313" max="13313" width="3.375" style="74" customWidth="1"/>
    <col min="13314" max="13314" width="8.625" style="74" customWidth="1"/>
    <col min="13315" max="13315" width="33.375" style="74" customWidth="1"/>
    <col min="13316" max="13316" width="8.625" style="74" customWidth="1"/>
    <col min="13317" max="13317" width="20.375" style="74" customWidth="1"/>
    <col min="13318" max="13318" width="7.5" style="74" customWidth="1"/>
    <col min="13319" max="13319" width="6.25" style="74" customWidth="1"/>
    <col min="13320" max="13320" width="3.25" style="74" customWidth="1"/>
    <col min="13321" max="13568" width="9" style="74"/>
    <col min="13569" max="13569" width="3.375" style="74" customWidth="1"/>
    <col min="13570" max="13570" width="8.625" style="74" customWidth="1"/>
    <col min="13571" max="13571" width="33.375" style="74" customWidth="1"/>
    <col min="13572" max="13572" width="8.625" style="74" customWidth="1"/>
    <col min="13573" max="13573" width="20.375" style="74" customWidth="1"/>
    <col min="13574" max="13574" width="7.5" style="74" customWidth="1"/>
    <col min="13575" max="13575" width="6.25" style="74" customWidth="1"/>
    <col min="13576" max="13576" width="3.25" style="74" customWidth="1"/>
    <col min="13577" max="13824" width="9" style="74"/>
    <col min="13825" max="13825" width="3.375" style="74" customWidth="1"/>
    <col min="13826" max="13826" width="8.625" style="74" customWidth="1"/>
    <col min="13827" max="13827" width="33.375" style="74" customWidth="1"/>
    <col min="13828" max="13828" width="8.625" style="74" customWidth="1"/>
    <col min="13829" max="13829" width="20.375" style="74" customWidth="1"/>
    <col min="13830" max="13830" width="7.5" style="74" customWidth="1"/>
    <col min="13831" max="13831" width="6.25" style="74" customWidth="1"/>
    <col min="13832" max="13832" width="3.25" style="74" customWidth="1"/>
    <col min="13833" max="14080" width="9" style="74"/>
    <col min="14081" max="14081" width="3.375" style="74" customWidth="1"/>
    <col min="14082" max="14082" width="8.625" style="74" customWidth="1"/>
    <col min="14083" max="14083" width="33.375" style="74" customWidth="1"/>
    <col min="14084" max="14084" width="8.625" style="74" customWidth="1"/>
    <col min="14085" max="14085" width="20.375" style="74" customWidth="1"/>
    <col min="14086" max="14086" width="7.5" style="74" customWidth="1"/>
    <col min="14087" max="14087" width="6.25" style="74" customWidth="1"/>
    <col min="14088" max="14088" width="3.25" style="74" customWidth="1"/>
    <col min="14089" max="14336" width="9" style="74"/>
    <col min="14337" max="14337" width="3.375" style="74" customWidth="1"/>
    <col min="14338" max="14338" width="8.625" style="74" customWidth="1"/>
    <col min="14339" max="14339" width="33.375" style="74" customWidth="1"/>
    <col min="14340" max="14340" width="8.625" style="74" customWidth="1"/>
    <col min="14341" max="14341" width="20.375" style="74" customWidth="1"/>
    <col min="14342" max="14342" width="7.5" style="74" customWidth="1"/>
    <col min="14343" max="14343" width="6.25" style="74" customWidth="1"/>
    <col min="14344" max="14344" width="3.25" style="74" customWidth="1"/>
    <col min="14345" max="14592" width="9" style="74"/>
    <col min="14593" max="14593" width="3.375" style="74" customWidth="1"/>
    <col min="14594" max="14594" width="8.625" style="74" customWidth="1"/>
    <col min="14595" max="14595" width="33.375" style="74" customWidth="1"/>
    <col min="14596" max="14596" width="8.625" style="74" customWidth="1"/>
    <col min="14597" max="14597" width="20.375" style="74" customWidth="1"/>
    <col min="14598" max="14598" width="7.5" style="74" customWidth="1"/>
    <col min="14599" max="14599" width="6.25" style="74" customWidth="1"/>
    <col min="14600" max="14600" width="3.25" style="74" customWidth="1"/>
    <col min="14601" max="14848" width="9" style="74"/>
    <col min="14849" max="14849" width="3.375" style="74" customWidth="1"/>
    <col min="14850" max="14850" width="8.625" style="74" customWidth="1"/>
    <col min="14851" max="14851" width="33.375" style="74" customWidth="1"/>
    <col min="14852" max="14852" width="8.625" style="74" customWidth="1"/>
    <col min="14853" max="14853" width="20.375" style="74" customWidth="1"/>
    <col min="14854" max="14854" width="7.5" style="74" customWidth="1"/>
    <col min="14855" max="14855" width="6.25" style="74" customWidth="1"/>
    <col min="14856" max="14856" width="3.25" style="74" customWidth="1"/>
    <col min="14857" max="15104" width="9" style="74"/>
    <col min="15105" max="15105" width="3.375" style="74" customWidth="1"/>
    <col min="15106" max="15106" width="8.625" style="74" customWidth="1"/>
    <col min="15107" max="15107" width="33.375" style="74" customWidth="1"/>
    <col min="15108" max="15108" width="8.625" style="74" customWidth="1"/>
    <col min="15109" max="15109" width="20.375" style="74" customWidth="1"/>
    <col min="15110" max="15110" width="7.5" style="74" customWidth="1"/>
    <col min="15111" max="15111" width="6.25" style="74" customWidth="1"/>
    <col min="15112" max="15112" width="3.25" style="74" customWidth="1"/>
    <col min="15113" max="15360" width="9" style="74"/>
    <col min="15361" max="15361" width="3.375" style="74" customWidth="1"/>
    <col min="15362" max="15362" width="8.625" style="74" customWidth="1"/>
    <col min="15363" max="15363" width="33.375" style="74" customWidth="1"/>
    <col min="15364" max="15364" width="8.625" style="74" customWidth="1"/>
    <col min="15365" max="15365" width="20.375" style="74" customWidth="1"/>
    <col min="15366" max="15366" width="7.5" style="74" customWidth="1"/>
    <col min="15367" max="15367" width="6.25" style="74" customWidth="1"/>
    <col min="15368" max="15368" width="3.25" style="74" customWidth="1"/>
    <col min="15369" max="15616" width="9" style="74"/>
    <col min="15617" max="15617" width="3.375" style="74" customWidth="1"/>
    <col min="15618" max="15618" width="8.625" style="74" customWidth="1"/>
    <col min="15619" max="15619" width="33.375" style="74" customWidth="1"/>
    <col min="15620" max="15620" width="8.625" style="74" customWidth="1"/>
    <col min="15621" max="15621" width="20.375" style="74" customWidth="1"/>
    <col min="15622" max="15622" width="7.5" style="74" customWidth="1"/>
    <col min="15623" max="15623" width="6.25" style="74" customWidth="1"/>
    <col min="15624" max="15624" width="3.25" style="74" customWidth="1"/>
    <col min="15625" max="15872" width="9" style="74"/>
    <col min="15873" max="15873" width="3.375" style="74" customWidth="1"/>
    <col min="15874" max="15874" width="8.625" style="74" customWidth="1"/>
    <col min="15875" max="15875" width="33.375" style="74" customWidth="1"/>
    <col min="15876" max="15876" width="8.625" style="74" customWidth="1"/>
    <col min="15877" max="15877" width="20.375" style="74" customWidth="1"/>
    <col min="15878" max="15878" width="7.5" style="74" customWidth="1"/>
    <col min="15879" max="15879" width="6.25" style="74" customWidth="1"/>
    <col min="15880" max="15880" width="3.25" style="74" customWidth="1"/>
    <col min="15881" max="16128" width="9" style="74"/>
    <col min="16129" max="16129" width="3.375" style="74" customWidth="1"/>
    <col min="16130" max="16130" width="8.625" style="74" customWidth="1"/>
    <col min="16131" max="16131" width="33.375" style="74" customWidth="1"/>
    <col min="16132" max="16132" width="8.625" style="74" customWidth="1"/>
    <col min="16133" max="16133" width="20.375" style="74" customWidth="1"/>
    <col min="16134" max="16134" width="7.5" style="74" customWidth="1"/>
    <col min="16135" max="16135" width="6.25" style="74" customWidth="1"/>
    <col min="16136" max="16136" width="3.25" style="74" customWidth="1"/>
    <col min="16137" max="16384" width="9" style="74"/>
  </cols>
  <sheetData>
    <row r="1" spans="2:8" ht="36.75" customHeight="1" thickBot="1">
      <c r="B1" s="425" t="str">
        <f>各学校記入用!C3</f>
        <v>平成29年度 第25回岩手県中学校春季バレーボール大会</v>
      </c>
      <c r="C1" s="426"/>
      <c r="D1" s="426"/>
      <c r="E1" s="426"/>
      <c r="F1" s="427" t="s">
        <v>61</v>
      </c>
      <c r="G1" s="427"/>
      <c r="H1" s="428"/>
    </row>
    <row r="2" spans="2:8" s="153" customFormat="1" ht="36" customHeight="1">
      <c r="B2" s="41" t="s">
        <v>32</v>
      </c>
      <c r="C2" s="42" t="str">
        <f>各学校記入用!C4</f>
        <v/>
      </c>
      <c r="D2" s="62" t="s">
        <v>62</v>
      </c>
      <c r="E2" s="429" t="str">
        <f>各学校記入用!F4</f>
        <v/>
      </c>
      <c r="F2" s="430"/>
      <c r="G2" s="431"/>
      <c r="H2" s="432"/>
    </row>
    <row r="3" spans="2:8" s="153" customFormat="1" ht="21" customHeight="1">
      <c r="B3" s="433" t="s">
        <v>57</v>
      </c>
      <c r="C3" s="435" t="str">
        <f>各学校記入用!C5</f>
        <v/>
      </c>
      <c r="D3" s="436"/>
      <c r="E3" s="437"/>
      <c r="F3" s="438" t="s">
        <v>63</v>
      </c>
      <c r="G3" s="440" t="str">
        <f>各学校記入用!I3</f>
        <v/>
      </c>
      <c r="H3" s="441"/>
    </row>
    <row r="4" spans="2:8" s="153" customFormat="1" ht="21" customHeight="1">
      <c r="B4" s="434"/>
      <c r="C4" s="443" t="str">
        <f>各学校記入用!C6</f>
        <v/>
      </c>
      <c r="D4" s="444"/>
      <c r="E4" s="445"/>
      <c r="F4" s="439"/>
      <c r="G4" s="418"/>
      <c r="H4" s="442"/>
    </row>
    <row r="5" spans="2:8" s="153" customFormat="1" ht="12" customHeight="1">
      <c r="B5" s="465" t="s">
        <v>39</v>
      </c>
      <c r="C5" s="181">
        <f>基本入力!C12</f>
        <v>0</v>
      </c>
      <c r="D5" s="469" t="s">
        <v>64</v>
      </c>
      <c r="E5" s="415">
        <f>基本入力!C14</f>
        <v>0</v>
      </c>
      <c r="F5" s="416"/>
      <c r="G5" s="417"/>
      <c r="H5" s="413" t="s">
        <v>108</v>
      </c>
    </row>
    <row r="6" spans="2:8" s="153" customFormat="1" ht="24" customHeight="1">
      <c r="B6" s="466"/>
      <c r="C6" s="64" t="str">
        <f>各学校記入用!C7</f>
        <v/>
      </c>
      <c r="D6" s="470"/>
      <c r="E6" s="418" t="str">
        <f>各学校記入用!C8</f>
        <v/>
      </c>
      <c r="F6" s="419"/>
      <c r="G6" s="420"/>
      <c r="H6" s="414"/>
    </row>
    <row r="7" spans="2:8" s="153" customFormat="1" ht="12" customHeight="1">
      <c r="B7" s="464" t="s">
        <v>1</v>
      </c>
      <c r="C7" s="467" t="str">
        <f>各学校記入用!C9</f>
        <v/>
      </c>
      <c r="D7" s="438" t="s">
        <v>46</v>
      </c>
      <c r="E7" s="421">
        <f>各学校記入用!S10</f>
        <v>0</v>
      </c>
      <c r="F7" s="422"/>
      <c r="G7" s="422"/>
      <c r="H7" s="182"/>
    </row>
    <row r="8" spans="2:8" s="153" customFormat="1" ht="24" customHeight="1" thickBot="1">
      <c r="B8" s="464"/>
      <c r="C8" s="468"/>
      <c r="D8" s="471"/>
      <c r="E8" s="423" t="str">
        <f>各学校記入用!C10</f>
        <v/>
      </c>
      <c r="F8" s="424"/>
      <c r="G8" s="424"/>
      <c r="H8" s="65"/>
    </row>
    <row r="9" spans="2:8" s="153" customFormat="1" ht="12" customHeight="1">
      <c r="B9" s="446" t="s">
        <v>65</v>
      </c>
      <c r="C9" s="183" t="s">
        <v>66</v>
      </c>
      <c r="D9" s="448" t="s">
        <v>67</v>
      </c>
      <c r="E9" s="448" t="s">
        <v>68</v>
      </c>
      <c r="F9" s="448"/>
      <c r="G9" s="448" t="s">
        <v>131</v>
      </c>
      <c r="H9" s="450"/>
    </row>
    <row r="10" spans="2:8" s="153" customFormat="1" ht="32.25" customHeight="1" thickBot="1">
      <c r="B10" s="447"/>
      <c r="C10" s="180" t="s">
        <v>69</v>
      </c>
      <c r="D10" s="449"/>
      <c r="E10" s="449"/>
      <c r="F10" s="449"/>
      <c r="G10" s="449"/>
      <c r="H10" s="451"/>
    </row>
    <row r="11" spans="2:8" s="153" customFormat="1" ht="12" customHeight="1" thickTop="1">
      <c r="B11" s="452">
        <f>各学校記入用!C12</f>
        <v>1</v>
      </c>
      <c r="C11" s="184" t="str">
        <f>各学校記入用!F12</f>
        <v/>
      </c>
      <c r="D11" s="454" t="str">
        <f>各学校記入用!E12</f>
        <v/>
      </c>
      <c r="E11" s="454" t="str">
        <f>各学校記入用!G12</f>
        <v/>
      </c>
      <c r="F11" s="454"/>
      <c r="G11" s="456"/>
      <c r="H11" s="457"/>
    </row>
    <row r="12" spans="2:8" s="153" customFormat="1" ht="32.25" customHeight="1">
      <c r="B12" s="453"/>
      <c r="C12" s="43" t="str">
        <f>各学校記入用!D12</f>
        <v/>
      </c>
      <c r="D12" s="412"/>
      <c r="E12" s="412"/>
      <c r="F12" s="412"/>
      <c r="G12" s="407"/>
      <c r="H12" s="408"/>
    </row>
    <row r="13" spans="2:8" s="153" customFormat="1" ht="12" customHeight="1">
      <c r="B13" s="455">
        <f>各学校記入用!C13</f>
        <v>2</v>
      </c>
      <c r="C13" s="181" t="str">
        <f>各学校記入用!F13</f>
        <v/>
      </c>
      <c r="D13" s="411" t="str">
        <f>各学校記入用!E13</f>
        <v/>
      </c>
      <c r="E13" s="411" t="str">
        <f>各学校記入用!G13</f>
        <v/>
      </c>
      <c r="F13" s="411"/>
      <c r="G13" s="405"/>
      <c r="H13" s="406"/>
    </row>
    <row r="14" spans="2:8" s="153" customFormat="1" ht="32.25" customHeight="1">
      <c r="B14" s="453"/>
      <c r="C14" s="43" t="str">
        <f>各学校記入用!D13</f>
        <v/>
      </c>
      <c r="D14" s="412"/>
      <c r="E14" s="412"/>
      <c r="F14" s="412"/>
      <c r="G14" s="407"/>
      <c r="H14" s="408"/>
    </row>
    <row r="15" spans="2:8" s="153" customFormat="1" ht="12" customHeight="1">
      <c r="B15" s="455">
        <f>各学校記入用!C14</f>
        <v>3</v>
      </c>
      <c r="C15" s="181" t="str">
        <f>各学校記入用!F14</f>
        <v/>
      </c>
      <c r="D15" s="458" t="str">
        <f>各学校記入用!E14</f>
        <v/>
      </c>
      <c r="E15" s="411" t="str">
        <f>各学校記入用!G14</f>
        <v/>
      </c>
      <c r="F15" s="411"/>
      <c r="G15" s="405"/>
      <c r="H15" s="406"/>
    </row>
    <row r="16" spans="2:8" s="153" customFormat="1" ht="32.25" customHeight="1">
      <c r="B16" s="453"/>
      <c r="C16" s="43" t="str">
        <f>各学校記入用!D14</f>
        <v/>
      </c>
      <c r="D16" s="412"/>
      <c r="E16" s="412"/>
      <c r="F16" s="412"/>
      <c r="G16" s="407"/>
      <c r="H16" s="408"/>
    </row>
    <row r="17" spans="2:8" s="153" customFormat="1" ht="12" customHeight="1">
      <c r="B17" s="455">
        <f>各学校記入用!C15</f>
        <v>4</v>
      </c>
      <c r="C17" s="181" t="str">
        <f>各学校記入用!F15</f>
        <v/>
      </c>
      <c r="D17" s="458" t="str">
        <f>各学校記入用!E15</f>
        <v/>
      </c>
      <c r="E17" s="411" t="str">
        <f>各学校記入用!G15</f>
        <v/>
      </c>
      <c r="F17" s="411"/>
      <c r="G17" s="405"/>
      <c r="H17" s="406"/>
    </row>
    <row r="18" spans="2:8" s="153" customFormat="1" ht="32.25" customHeight="1">
      <c r="B18" s="453"/>
      <c r="C18" s="43" t="str">
        <f>各学校記入用!D15</f>
        <v/>
      </c>
      <c r="D18" s="412"/>
      <c r="E18" s="412"/>
      <c r="F18" s="412"/>
      <c r="G18" s="407"/>
      <c r="H18" s="408"/>
    </row>
    <row r="19" spans="2:8" s="153" customFormat="1" ht="12" customHeight="1">
      <c r="B19" s="455">
        <f>各学校記入用!C16</f>
        <v>5</v>
      </c>
      <c r="C19" s="181" t="str">
        <f>各学校記入用!F16</f>
        <v/>
      </c>
      <c r="D19" s="458" t="str">
        <f>各学校記入用!E16</f>
        <v/>
      </c>
      <c r="E19" s="411" t="str">
        <f>各学校記入用!G16</f>
        <v/>
      </c>
      <c r="F19" s="411"/>
      <c r="G19" s="405"/>
      <c r="H19" s="406"/>
    </row>
    <row r="20" spans="2:8" s="153" customFormat="1" ht="32.25" customHeight="1">
      <c r="B20" s="453"/>
      <c r="C20" s="43" t="str">
        <f>各学校記入用!D16</f>
        <v/>
      </c>
      <c r="D20" s="412"/>
      <c r="E20" s="412"/>
      <c r="F20" s="412"/>
      <c r="G20" s="407"/>
      <c r="H20" s="408"/>
    </row>
    <row r="21" spans="2:8" s="153" customFormat="1" ht="12" customHeight="1">
      <c r="B21" s="455">
        <f>各学校記入用!C17</f>
        <v>6</v>
      </c>
      <c r="C21" s="181" t="str">
        <f>各学校記入用!F17</f>
        <v/>
      </c>
      <c r="D21" s="458" t="str">
        <f>各学校記入用!E17</f>
        <v/>
      </c>
      <c r="E21" s="411" t="str">
        <f>各学校記入用!G17</f>
        <v/>
      </c>
      <c r="F21" s="411"/>
      <c r="G21" s="405"/>
      <c r="H21" s="406"/>
    </row>
    <row r="22" spans="2:8" s="153" customFormat="1" ht="32.25" customHeight="1">
      <c r="B22" s="453"/>
      <c r="C22" s="43" t="str">
        <f>各学校記入用!D17</f>
        <v/>
      </c>
      <c r="D22" s="412"/>
      <c r="E22" s="412"/>
      <c r="F22" s="412"/>
      <c r="G22" s="407"/>
      <c r="H22" s="408"/>
    </row>
    <row r="23" spans="2:8" s="153" customFormat="1" ht="12" customHeight="1">
      <c r="B23" s="455">
        <f>各学校記入用!C18</f>
        <v>7</v>
      </c>
      <c r="C23" s="181" t="str">
        <f>各学校記入用!F18</f>
        <v/>
      </c>
      <c r="D23" s="458" t="str">
        <f>各学校記入用!E18</f>
        <v/>
      </c>
      <c r="E23" s="411" t="str">
        <f>各学校記入用!G18</f>
        <v/>
      </c>
      <c r="F23" s="411"/>
      <c r="G23" s="405"/>
      <c r="H23" s="406"/>
    </row>
    <row r="24" spans="2:8" s="153" customFormat="1" ht="32.25" customHeight="1">
      <c r="B24" s="453"/>
      <c r="C24" s="43" t="str">
        <f>各学校記入用!D18</f>
        <v/>
      </c>
      <c r="D24" s="412"/>
      <c r="E24" s="412"/>
      <c r="F24" s="412"/>
      <c r="G24" s="407"/>
      <c r="H24" s="408"/>
    </row>
    <row r="25" spans="2:8" s="153" customFormat="1" ht="12" customHeight="1">
      <c r="B25" s="455">
        <f>各学校記入用!C19</f>
        <v>8</v>
      </c>
      <c r="C25" s="181" t="str">
        <f>各学校記入用!F19</f>
        <v/>
      </c>
      <c r="D25" s="458" t="str">
        <f>各学校記入用!E19</f>
        <v/>
      </c>
      <c r="E25" s="411" t="str">
        <f>各学校記入用!G19</f>
        <v/>
      </c>
      <c r="F25" s="411"/>
      <c r="G25" s="405"/>
      <c r="H25" s="406"/>
    </row>
    <row r="26" spans="2:8" s="153" customFormat="1" ht="32.25" customHeight="1">
      <c r="B26" s="453"/>
      <c r="C26" s="43" t="str">
        <f>各学校記入用!D19</f>
        <v/>
      </c>
      <c r="D26" s="412"/>
      <c r="E26" s="412"/>
      <c r="F26" s="412"/>
      <c r="G26" s="407"/>
      <c r="H26" s="408"/>
    </row>
    <row r="27" spans="2:8" s="153" customFormat="1" ht="12" customHeight="1">
      <c r="B27" s="455">
        <f>各学校記入用!C20</f>
        <v>9</v>
      </c>
      <c r="C27" s="181" t="str">
        <f>各学校記入用!F20</f>
        <v/>
      </c>
      <c r="D27" s="458" t="str">
        <f>各学校記入用!E20</f>
        <v/>
      </c>
      <c r="E27" s="411" t="str">
        <f>各学校記入用!G20</f>
        <v/>
      </c>
      <c r="F27" s="411"/>
      <c r="G27" s="405"/>
      <c r="H27" s="406"/>
    </row>
    <row r="28" spans="2:8" s="153" customFormat="1" ht="32.25" customHeight="1">
      <c r="B28" s="453"/>
      <c r="C28" s="43" t="str">
        <f>各学校記入用!D20</f>
        <v/>
      </c>
      <c r="D28" s="412"/>
      <c r="E28" s="412"/>
      <c r="F28" s="412"/>
      <c r="G28" s="407"/>
      <c r="H28" s="408"/>
    </row>
    <row r="29" spans="2:8" s="153" customFormat="1" ht="12" customHeight="1">
      <c r="B29" s="455">
        <f>各学校記入用!C21</f>
        <v>10</v>
      </c>
      <c r="C29" s="181" t="str">
        <f>各学校記入用!F21</f>
        <v/>
      </c>
      <c r="D29" s="458" t="str">
        <f>各学校記入用!E21</f>
        <v/>
      </c>
      <c r="E29" s="411" t="str">
        <f>各学校記入用!G21</f>
        <v/>
      </c>
      <c r="F29" s="411"/>
      <c r="G29" s="405"/>
      <c r="H29" s="406"/>
    </row>
    <row r="30" spans="2:8" s="153" customFormat="1" ht="32.25" customHeight="1">
      <c r="B30" s="453"/>
      <c r="C30" s="43" t="str">
        <f>各学校記入用!D21</f>
        <v/>
      </c>
      <c r="D30" s="412"/>
      <c r="E30" s="412"/>
      <c r="F30" s="412"/>
      <c r="G30" s="407"/>
      <c r="H30" s="408"/>
    </row>
    <row r="31" spans="2:8" s="153" customFormat="1" ht="12" customHeight="1">
      <c r="B31" s="455">
        <f>各学校記入用!C22</f>
        <v>11</v>
      </c>
      <c r="C31" s="181" t="str">
        <f>各学校記入用!F22</f>
        <v/>
      </c>
      <c r="D31" s="458" t="str">
        <f>各学校記入用!E22</f>
        <v/>
      </c>
      <c r="E31" s="411" t="str">
        <f>各学校記入用!G22</f>
        <v/>
      </c>
      <c r="F31" s="411"/>
      <c r="G31" s="405"/>
      <c r="H31" s="406"/>
    </row>
    <row r="32" spans="2:8" s="153" customFormat="1" ht="32.25" customHeight="1">
      <c r="B32" s="453"/>
      <c r="C32" s="43" t="str">
        <f>各学校記入用!D22</f>
        <v/>
      </c>
      <c r="D32" s="412"/>
      <c r="E32" s="412"/>
      <c r="F32" s="412"/>
      <c r="G32" s="407"/>
      <c r="H32" s="408"/>
    </row>
    <row r="33" spans="2:8" s="153" customFormat="1" ht="12" customHeight="1">
      <c r="B33" s="455">
        <f>各学校記入用!C23</f>
        <v>12</v>
      </c>
      <c r="C33" s="181" t="str">
        <f>各学校記入用!F23</f>
        <v/>
      </c>
      <c r="D33" s="458" t="str">
        <f>各学校記入用!E23</f>
        <v/>
      </c>
      <c r="E33" s="411" t="str">
        <f>各学校記入用!G23</f>
        <v/>
      </c>
      <c r="F33" s="411"/>
      <c r="G33" s="405"/>
      <c r="H33" s="406"/>
    </row>
    <row r="34" spans="2:8" s="153" customFormat="1" ht="32.25" customHeight="1" thickBot="1">
      <c r="B34" s="462"/>
      <c r="C34" s="44" t="str">
        <f>各学校記入用!D23</f>
        <v/>
      </c>
      <c r="D34" s="463"/>
      <c r="E34" s="463"/>
      <c r="F34" s="463"/>
      <c r="G34" s="409"/>
      <c r="H34" s="410"/>
    </row>
    <row r="35" spans="2:8" ht="45.75" customHeight="1" thickBot="1">
      <c r="B35" s="459" t="s">
        <v>70</v>
      </c>
      <c r="C35" s="460"/>
      <c r="D35" s="460"/>
      <c r="E35" s="460"/>
      <c r="F35" s="460"/>
      <c r="G35" s="460"/>
      <c r="H35" s="461"/>
    </row>
  </sheetData>
  <mergeCells count="72">
    <mergeCell ref="B7:B8"/>
    <mergeCell ref="B5:B6"/>
    <mergeCell ref="C7:C8"/>
    <mergeCell ref="D5:D6"/>
    <mergeCell ref="D7:D8"/>
    <mergeCell ref="B23:B24"/>
    <mergeCell ref="D23:D24"/>
    <mergeCell ref="B25:B26"/>
    <mergeCell ref="D25:D26"/>
    <mergeCell ref="B35:H35"/>
    <mergeCell ref="B31:B32"/>
    <mergeCell ref="D31:D32"/>
    <mergeCell ref="B33:B34"/>
    <mergeCell ref="D33:D34"/>
    <mergeCell ref="B27:B28"/>
    <mergeCell ref="D27:D28"/>
    <mergeCell ref="B29:B30"/>
    <mergeCell ref="D29:D30"/>
    <mergeCell ref="G27:H28"/>
    <mergeCell ref="G29:H30"/>
    <mergeCell ref="E33:F34"/>
    <mergeCell ref="B19:B20"/>
    <mergeCell ref="D19:D20"/>
    <mergeCell ref="B21:B22"/>
    <mergeCell ref="D21:D22"/>
    <mergeCell ref="G19:H20"/>
    <mergeCell ref="G21:H22"/>
    <mergeCell ref="E19:F20"/>
    <mergeCell ref="E21:F22"/>
    <mergeCell ref="B15:B16"/>
    <mergeCell ref="D15:D16"/>
    <mergeCell ref="B17:B18"/>
    <mergeCell ref="D17:D18"/>
    <mergeCell ref="G15:H16"/>
    <mergeCell ref="G17:H18"/>
    <mergeCell ref="E15:F16"/>
    <mergeCell ref="E17:F18"/>
    <mergeCell ref="B13:B14"/>
    <mergeCell ref="D13:D14"/>
    <mergeCell ref="G11:H12"/>
    <mergeCell ref="G13:H14"/>
    <mergeCell ref="E11:F12"/>
    <mergeCell ref="E13:F14"/>
    <mergeCell ref="B9:B10"/>
    <mergeCell ref="D9:D10"/>
    <mergeCell ref="G9:H10"/>
    <mergeCell ref="B11:B12"/>
    <mergeCell ref="D11:D12"/>
    <mergeCell ref="E9:F10"/>
    <mergeCell ref="B1:E1"/>
    <mergeCell ref="F1:H1"/>
    <mergeCell ref="E2:F2"/>
    <mergeCell ref="G2:H2"/>
    <mergeCell ref="B3:B4"/>
    <mergeCell ref="C3:E3"/>
    <mergeCell ref="F3:F4"/>
    <mergeCell ref="G3:H4"/>
    <mergeCell ref="C4:E4"/>
    <mergeCell ref="H5:H6"/>
    <mergeCell ref="E5:G5"/>
    <mergeCell ref="E6:G6"/>
    <mergeCell ref="E7:G7"/>
    <mergeCell ref="E8:G8"/>
    <mergeCell ref="G31:H32"/>
    <mergeCell ref="G33:H34"/>
    <mergeCell ref="E31:F32"/>
    <mergeCell ref="G23:H24"/>
    <mergeCell ref="G25:H26"/>
    <mergeCell ref="E23:F24"/>
    <mergeCell ref="E25:F26"/>
    <mergeCell ref="E27:F28"/>
    <mergeCell ref="E29:F30"/>
  </mergeCells>
  <phoneticPr fontId="1"/>
  <conditionalFormatting sqref="A1:IV4 I8:IV34 A9:E34 A8 A6 B5 C6 D5 E6:F6 I6:IV6 E8:F8 B7:D7 H8 A35:IV65537">
    <cfRule type="cellIs" dxfId="19" priority="9" stopIfTrue="1" operator="equal">
      <formula>0</formula>
    </cfRule>
  </conditionalFormatting>
  <conditionalFormatting sqref="G11 G13 G15 G17 G19 G21 G23 G25 G27 G29 G31 G33">
    <cfRule type="cellIs" dxfId="18" priority="7" stopIfTrue="1" operator="equal">
      <formula>0</formula>
    </cfRule>
    <cfRule type="expression" dxfId="17" priority="8" stopIfTrue="1">
      <formula>0</formula>
    </cfRule>
  </conditionalFormatting>
  <conditionalFormatting sqref="I5:IV5 A5 C5 E5">
    <cfRule type="cellIs" dxfId="16" priority="6" stopIfTrue="1" operator="equal">
      <formula>0</formula>
    </cfRule>
  </conditionalFormatting>
  <conditionalFormatting sqref="I7:IV7 A7 E7">
    <cfRule type="cellIs" dxfId="15" priority="3" stopIfTrue="1" operator="equal">
      <formula>0</formula>
    </cfRule>
  </conditionalFormatting>
  <conditionalFormatting sqref="H7">
    <cfRule type="cellIs" dxfId="14" priority="1" stopIfTrue="1" operator="equal">
      <formula>0</formula>
    </cfRule>
    <cfRule type="expression" dxfId="13" priority="2" stopIfTrue="1">
      <formula>0</formula>
    </cfRule>
  </conditionalFormatting>
  <pageMargins left="0.78740157480314965" right="0.78740157480314965" top="0.59055118110236227" bottom="0.34" header="0.51181102362204722" footer="0.23"/>
  <pageSetup paperSize="9" scale="99"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9"/>
  <sheetViews>
    <sheetView zoomScaleNormal="100" zoomScaleSheetLayoutView="100" workbookViewId="0">
      <selection activeCell="AF36" sqref="AF36:AJ36"/>
    </sheetView>
  </sheetViews>
  <sheetFormatPr defaultColWidth="8.75" defaultRowHeight="13.5"/>
  <cols>
    <col min="1" max="42" width="2.5" style="28" customWidth="1"/>
    <col min="43" max="256" width="8.75" style="28"/>
    <col min="257" max="298" width="2.5" style="28" customWidth="1"/>
    <col min="299" max="512" width="8.75" style="28"/>
    <col min="513" max="554" width="2.5" style="28" customWidth="1"/>
    <col min="555" max="768" width="8.75" style="28"/>
    <col min="769" max="810" width="2.5" style="28" customWidth="1"/>
    <col min="811" max="1024" width="8.75" style="28"/>
    <col min="1025" max="1066" width="2.5" style="28" customWidth="1"/>
    <col min="1067" max="1280" width="8.75" style="28"/>
    <col min="1281" max="1322" width="2.5" style="28" customWidth="1"/>
    <col min="1323" max="1536" width="8.75" style="28"/>
    <col min="1537" max="1578" width="2.5" style="28" customWidth="1"/>
    <col min="1579" max="1792" width="8.75" style="28"/>
    <col min="1793" max="1834" width="2.5" style="28" customWidth="1"/>
    <col min="1835" max="2048" width="8.75" style="28"/>
    <col min="2049" max="2090" width="2.5" style="28" customWidth="1"/>
    <col min="2091" max="2304" width="8.75" style="28"/>
    <col min="2305" max="2346" width="2.5" style="28" customWidth="1"/>
    <col min="2347" max="2560" width="8.75" style="28"/>
    <col min="2561" max="2602" width="2.5" style="28" customWidth="1"/>
    <col min="2603" max="2816" width="8.75" style="28"/>
    <col min="2817" max="2858" width="2.5" style="28" customWidth="1"/>
    <col min="2859" max="3072" width="8.75" style="28"/>
    <col min="3073" max="3114" width="2.5" style="28" customWidth="1"/>
    <col min="3115" max="3328" width="8.75" style="28"/>
    <col min="3329" max="3370" width="2.5" style="28" customWidth="1"/>
    <col min="3371" max="3584" width="8.75" style="28"/>
    <col min="3585" max="3626" width="2.5" style="28" customWidth="1"/>
    <col min="3627" max="3840" width="8.75" style="28"/>
    <col min="3841" max="3882" width="2.5" style="28" customWidth="1"/>
    <col min="3883" max="4096" width="8.75" style="28"/>
    <col min="4097" max="4138" width="2.5" style="28" customWidth="1"/>
    <col min="4139" max="4352" width="8.75" style="28"/>
    <col min="4353" max="4394" width="2.5" style="28" customWidth="1"/>
    <col min="4395" max="4608" width="8.75" style="28"/>
    <col min="4609" max="4650" width="2.5" style="28" customWidth="1"/>
    <col min="4651" max="4864" width="8.75" style="28"/>
    <col min="4865" max="4906" width="2.5" style="28" customWidth="1"/>
    <col min="4907" max="5120" width="8.75" style="28"/>
    <col min="5121" max="5162" width="2.5" style="28" customWidth="1"/>
    <col min="5163" max="5376" width="8.75" style="28"/>
    <col min="5377" max="5418" width="2.5" style="28" customWidth="1"/>
    <col min="5419" max="5632" width="8.75" style="28"/>
    <col min="5633" max="5674" width="2.5" style="28" customWidth="1"/>
    <col min="5675" max="5888" width="8.75" style="28"/>
    <col min="5889" max="5930" width="2.5" style="28" customWidth="1"/>
    <col min="5931" max="6144" width="8.75" style="28"/>
    <col min="6145" max="6186" width="2.5" style="28" customWidth="1"/>
    <col min="6187" max="6400" width="8.75" style="28"/>
    <col min="6401" max="6442" width="2.5" style="28" customWidth="1"/>
    <col min="6443" max="6656" width="8.75" style="28"/>
    <col min="6657" max="6698" width="2.5" style="28" customWidth="1"/>
    <col min="6699" max="6912" width="8.75" style="28"/>
    <col min="6913" max="6954" width="2.5" style="28" customWidth="1"/>
    <col min="6955" max="7168" width="8.75" style="28"/>
    <col min="7169" max="7210" width="2.5" style="28" customWidth="1"/>
    <col min="7211" max="7424" width="8.75" style="28"/>
    <col min="7425" max="7466" width="2.5" style="28" customWidth="1"/>
    <col min="7467" max="7680" width="8.75" style="28"/>
    <col min="7681" max="7722" width="2.5" style="28" customWidth="1"/>
    <col min="7723" max="7936" width="8.75" style="28"/>
    <col min="7937" max="7978" width="2.5" style="28" customWidth="1"/>
    <col min="7979" max="8192" width="8.75" style="28"/>
    <col min="8193" max="8234" width="2.5" style="28" customWidth="1"/>
    <col min="8235" max="8448" width="8.75" style="28"/>
    <col min="8449" max="8490" width="2.5" style="28" customWidth="1"/>
    <col min="8491" max="8704" width="8.75" style="28"/>
    <col min="8705" max="8746" width="2.5" style="28" customWidth="1"/>
    <col min="8747" max="8960" width="8.75" style="28"/>
    <col min="8961" max="9002" width="2.5" style="28" customWidth="1"/>
    <col min="9003" max="9216" width="8.75" style="28"/>
    <col min="9217" max="9258" width="2.5" style="28" customWidth="1"/>
    <col min="9259" max="9472" width="8.75" style="28"/>
    <col min="9473" max="9514" width="2.5" style="28" customWidth="1"/>
    <col min="9515" max="9728" width="8.75" style="28"/>
    <col min="9729" max="9770" width="2.5" style="28" customWidth="1"/>
    <col min="9771" max="9984" width="8.75" style="28"/>
    <col min="9985" max="10026" width="2.5" style="28" customWidth="1"/>
    <col min="10027" max="10240" width="8.75" style="28"/>
    <col min="10241" max="10282" width="2.5" style="28" customWidth="1"/>
    <col min="10283" max="10496" width="8.75" style="28"/>
    <col min="10497" max="10538" width="2.5" style="28" customWidth="1"/>
    <col min="10539" max="10752" width="8.75" style="28"/>
    <col min="10753" max="10794" width="2.5" style="28" customWidth="1"/>
    <col min="10795" max="11008" width="8.75" style="28"/>
    <col min="11009" max="11050" width="2.5" style="28" customWidth="1"/>
    <col min="11051" max="11264" width="8.75" style="28"/>
    <col min="11265" max="11306" width="2.5" style="28" customWidth="1"/>
    <col min="11307" max="11520" width="8.75" style="28"/>
    <col min="11521" max="11562" width="2.5" style="28" customWidth="1"/>
    <col min="11563" max="11776" width="8.75" style="28"/>
    <col min="11777" max="11818" width="2.5" style="28" customWidth="1"/>
    <col min="11819" max="12032" width="8.75" style="28"/>
    <col min="12033" max="12074" width="2.5" style="28" customWidth="1"/>
    <col min="12075" max="12288" width="8.75" style="28"/>
    <col min="12289" max="12330" width="2.5" style="28" customWidth="1"/>
    <col min="12331" max="12544" width="8.75" style="28"/>
    <col min="12545" max="12586" width="2.5" style="28" customWidth="1"/>
    <col min="12587" max="12800" width="8.75" style="28"/>
    <col min="12801" max="12842" width="2.5" style="28" customWidth="1"/>
    <col min="12843" max="13056" width="8.75" style="28"/>
    <col min="13057" max="13098" width="2.5" style="28" customWidth="1"/>
    <col min="13099" max="13312" width="8.75" style="28"/>
    <col min="13313" max="13354" width="2.5" style="28" customWidth="1"/>
    <col min="13355" max="13568" width="8.75" style="28"/>
    <col min="13569" max="13610" width="2.5" style="28" customWidth="1"/>
    <col min="13611" max="13824" width="8.75" style="28"/>
    <col min="13825" max="13866" width="2.5" style="28" customWidth="1"/>
    <col min="13867" max="14080" width="8.75" style="28"/>
    <col min="14081" max="14122" width="2.5" style="28" customWidth="1"/>
    <col min="14123" max="14336" width="8.75" style="28"/>
    <col min="14337" max="14378" width="2.5" style="28" customWidth="1"/>
    <col min="14379" max="14592" width="8.75" style="28"/>
    <col min="14593" max="14634" width="2.5" style="28" customWidth="1"/>
    <col min="14635" max="14848" width="8.75" style="28"/>
    <col min="14849" max="14890" width="2.5" style="28" customWidth="1"/>
    <col min="14891" max="15104" width="8.75" style="28"/>
    <col min="15105" max="15146" width="2.5" style="28" customWidth="1"/>
    <col min="15147" max="15360" width="8.75" style="28"/>
    <col min="15361" max="15402" width="2.5" style="28" customWidth="1"/>
    <col min="15403" max="15616" width="8.75" style="28"/>
    <col min="15617" max="15658" width="2.5" style="28" customWidth="1"/>
    <col min="15659" max="15872" width="8.75" style="28"/>
    <col min="15873" max="15914" width="2.5" style="28" customWidth="1"/>
    <col min="15915" max="16128" width="8.75" style="28"/>
    <col min="16129" max="16170" width="2.5" style="28" customWidth="1"/>
    <col min="16171" max="16384" width="8.75" style="28"/>
  </cols>
  <sheetData>
    <row r="1" spans="1:42" ht="15.6" customHeight="1">
      <c r="A1" s="27"/>
      <c r="B1" s="27" t="s">
        <v>71</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row>
    <row r="2" spans="1:42" ht="15.6" customHeight="1">
      <c r="A2" s="29"/>
      <c r="B2" s="29"/>
      <c r="C2" s="29"/>
      <c r="D2" s="29"/>
      <c r="E2" s="29"/>
      <c r="F2" s="29"/>
      <c r="G2" s="29"/>
      <c r="H2" s="29"/>
      <c r="I2" s="29"/>
      <c r="J2" s="27"/>
      <c r="K2" s="27"/>
      <c r="L2" s="27"/>
      <c r="M2" s="27"/>
      <c r="N2" s="27"/>
      <c r="O2" s="27"/>
      <c r="P2" s="27"/>
      <c r="Q2" s="27"/>
      <c r="R2" s="27"/>
      <c r="S2" s="27"/>
      <c r="T2" s="27"/>
      <c r="U2" s="27"/>
      <c r="V2" s="27"/>
      <c r="W2" s="27"/>
      <c r="X2" s="27"/>
      <c r="Y2" s="27"/>
      <c r="Z2" s="27"/>
      <c r="AA2" s="27"/>
      <c r="AB2" s="27"/>
      <c r="AC2" s="27"/>
      <c r="AD2" s="27"/>
      <c r="AE2" s="473" t="s">
        <v>72</v>
      </c>
      <c r="AF2" s="473"/>
      <c r="AG2" s="473"/>
      <c r="AH2" s="473"/>
      <c r="AI2" s="473"/>
      <c r="AJ2" s="473"/>
      <c r="AK2" s="473"/>
      <c r="AL2" s="473"/>
      <c r="AM2" s="473"/>
      <c r="AN2" s="473"/>
      <c r="AO2" s="473"/>
      <c r="AP2" s="473"/>
    </row>
    <row r="3" spans="1:42" ht="15.6"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row>
    <row r="4" spans="1:42" ht="15.6" customHeight="1">
      <c r="A4" s="27"/>
      <c r="B4" s="474" t="s">
        <v>141</v>
      </c>
      <c r="C4" s="474"/>
      <c r="D4" s="474"/>
      <c r="E4" s="474"/>
      <c r="F4" s="474"/>
      <c r="G4" s="474"/>
      <c r="H4" s="474"/>
      <c r="I4" s="474"/>
      <c r="J4" s="474"/>
      <c r="K4" s="474"/>
      <c r="L4" s="474"/>
      <c r="M4" s="474"/>
      <c r="N4" s="474"/>
      <c r="O4" s="474"/>
      <c r="P4" s="474"/>
      <c r="Q4" s="474"/>
      <c r="R4" s="27"/>
      <c r="S4" s="27"/>
      <c r="T4" s="27"/>
      <c r="U4" s="27"/>
      <c r="V4" s="27"/>
      <c r="W4" s="27"/>
      <c r="X4" s="27"/>
      <c r="Y4" s="27"/>
      <c r="Z4" s="27"/>
      <c r="AA4" s="27"/>
      <c r="AB4" s="27"/>
      <c r="AC4" s="27"/>
      <c r="AD4" s="27"/>
      <c r="AE4" s="27"/>
      <c r="AF4" s="27"/>
      <c r="AG4" s="27"/>
      <c r="AH4" s="27"/>
      <c r="AI4" s="27"/>
      <c r="AJ4" s="27"/>
      <c r="AK4" s="27"/>
      <c r="AL4" s="27"/>
      <c r="AM4" s="27"/>
      <c r="AN4" s="27"/>
      <c r="AO4" s="27"/>
      <c r="AP4" s="27"/>
    </row>
    <row r="5" spans="1:42" ht="15.6" customHeight="1">
      <c r="A5" s="30"/>
      <c r="B5" s="30"/>
      <c r="C5" s="30"/>
      <c r="D5" s="30"/>
      <c r="E5" s="30"/>
      <c r="F5" s="30"/>
      <c r="G5" s="30"/>
      <c r="H5" s="30"/>
      <c r="I5" s="30"/>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row>
    <row r="6" spans="1:42" ht="31.15" customHeight="1">
      <c r="A6" s="27"/>
      <c r="B6" s="27"/>
      <c r="C6" s="27"/>
      <c r="D6" s="27"/>
      <c r="E6" s="27"/>
      <c r="F6" s="27"/>
      <c r="G6" s="27"/>
      <c r="H6" s="27"/>
      <c r="I6" s="475" t="s">
        <v>32</v>
      </c>
      <c r="J6" s="475"/>
      <c r="K6" s="475"/>
      <c r="L6" s="475"/>
      <c r="M6" s="475"/>
      <c r="N6" s="27"/>
      <c r="O6" s="476" t="str">
        <f>IF(各学校記入用!$C$4="","",各学校記入用!$C$4)</f>
        <v/>
      </c>
      <c r="P6" s="476"/>
      <c r="Q6" s="476"/>
      <c r="R6" s="476"/>
      <c r="S6" s="476"/>
      <c r="T6" s="476"/>
      <c r="U6" s="476"/>
      <c r="V6" s="476"/>
      <c r="W6" s="476"/>
      <c r="X6" s="476"/>
      <c r="Y6" s="476"/>
      <c r="Z6" s="476"/>
      <c r="AA6" s="476"/>
      <c r="AB6" s="476"/>
      <c r="AC6" s="476"/>
      <c r="AD6" s="476"/>
      <c r="AE6" s="476"/>
      <c r="AF6" s="476"/>
      <c r="AG6" s="476"/>
      <c r="AH6" s="27"/>
      <c r="AI6" s="27"/>
      <c r="AJ6" s="27"/>
      <c r="AK6" s="27"/>
      <c r="AL6" s="27"/>
      <c r="AM6" s="27"/>
      <c r="AN6" s="27"/>
      <c r="AO6" s="27"/>
      <c r="AP6" s="27"/>
    </row>
    <row r="7" spans="1:42" ht="15.6" customHeight="1">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row>
    <row r="8" spans="1:42" ht="31.15" customHeight="1">
      <c r="A8" s="27"/>
      <c r="B8" s="27"/>
      <c r="C8" s="27"/>
      <c r="D8" s="27"/>
      <c r="E8" s="27"/>
      <c r="F8" s="27"/>
      <c r="G8" s="27"/>
      <c r="H8" s="27"/>
      <c r="I8" s="475" t="s">
        <v>73</v>
      </c>
      <c r="J8" s="475"/>
      <c r="K8" s="475"/>
      <c r="L8" s="475"/>
      <c r="M8" s="475"/>
      <c r="N8" s="27"/>
      <c r="O8" s="477" t="str">
        <f>IF(各学校記入用!$F$4="","",各学校記入用!$F$4)</f>
        <v/>
      </c>
      <c r="P8" s="477"/>
      <c r="Q8" s="477"/>
      <c r="R8" s="477"/>
      <c r="S8" s="477"/>
      <c r="T8" s="477"/>
      <c r="U8" s="477"/>
      <c r="V8" s="477"/>
      <c r="W8" s="477"/>
      <c r="X8" s="477"/>
      <c r="Y8" s="477"/>
      <c r="Z8" s="477"/>
      <c r="AA8" s="477"/>
      <c r="AB8" s="477"/>
      <c r="AC8" s="477"/>
      <c r="AD8" s="27"/>
      <c r="AE8" s="27" t="s">
        <v>74</v>
      </c>
      <c r="AF8" s="27"/>
      <c r="AG8" s="27"/>
      <c r="AH8" s="27"/>
      <c r="AI8" s="27"/>
      <c r="AJ8" s="27"/>
      <c r="AK8" s="27"/>
      <c r="AL8" s="27"/>
      <c r="AM8" s="27"/>
      <c r="AN8" s="27"/>
      <c r="AO8" s="27"/>
      <c r="AP8" s="27"/>
    </row>
    <row r="9" spans="1:42" ht="15.6" customHeight="1">
      <c r="A9" s="31"/>
      <c r="B9" s="32"/>
      <c r="C9" s="33"/>
      <c r="D9" s="33"/>
      <c r="E9" s="33"/>
      <c r="F9" s="33"/>
      <c r="G9" s="34"/>
      <c r="H9" s="31"/>
      <c r="I9" s="31"/>
      <c r="J9" s="31"/>
      <c r="K9" s="31"/>
      <c r="L9" s="31"/>
      <c r="M9" s="31"/>
      <c r="N9" s="31"/>
      <c r="O9" s="31"/>
      <c r="P9" s="31"/>
      <c r="Q9" s="31"/>
      <c r="R9" s="31"/>
      <c r="S9" s="31"/>
      <c r="T9" s="31"/>
      <c r="U9" s="31"/>
      <c r="V9" s="31"/>
      <c r="W9" s="31"/>
      <c r="X9" s="31"/>
      <c r="Y9" s="31"/>
      <c r="Z9" s="31"/>
      <c r="AA9" s="31"/>
      <c r="AB9" s="31"/>
      <c r="AC9" s="31"/>
      <c r="AD9" s="27"/>
      <c r="AE9" s="27"/>
      <c r="AF9" s="27"/>
      <c r="AG9" s="27"/>
      <c r="AH9" s="27"/>
      <c r="AI9" s="27"/>
      <c r="AJ9" s="27"/>
      <c r="AK9" s="27"/>
      <c r="AL9" s="27"/>
      <c r="AM9" s="27"/>
      <c r="AN9" s="27"/>
      <c r="AO9" s="27"/>
      <c r="AP9" s="27"/>
    </row>
    <row r="10" spans="1:42" ht="31.15" customHeight="1">
      <c r="A10" s="31"/>
      <c r="B10" s="32"/>
      <c r="C10" s="31"/>
      <c r="D10" s="31"/>
      <c r="E10" s="31"/>
      <c r="F10" s="31"/>
      <c r="G10" s="32"/>
      <c r="H10" s="31"/>
      <c r="I10" s="478" t="s">
        <v>75</v>
      </c>
      <c r="J10" s="478"/>
      <c r="K10" s="478"/>
      <c r="L10" s="478"/>
      <c r="M10" s="478"/>
      <c r="N10" s="31"/>
      <c r="O10" s="479" t="str">
        <f>IF(各学校記入用!$C$6="","",各学校記入用!$C$6)</f>
        <v/>
      </c>
      <c r="P10" s="479"/>
      <c r="Q10" s="479"/>
      <c r="R10" s="479"/>
      <c r="S10" s="479"/>
      <c r="T10" s="479"/>
      <c r="U10" s="479"/>
      <c r="V10" s="479"/>
      <c r="W10" s="479"/>
      <c r="X10" s="479"/>
      <c r="Y10" s="479"/>
      <c r="Z10" s="479"/>
      <c r="AA10" s="479"/>
      <c r="AB10" s="479"/>
      <c r="AC10" s="479"/>
      <c r="AD10" s="27"/>
      <c r="AE10" s="27"/>
      <c r="AF10" s="27"/>
      <c r="AG10" s="27"/>
      <c r="AH10" s="27"/>
      <c r="AI10" s="27"/>
      <c r="AJ10" s="27"/>
      <c r="AK10" s="27"/>
      <c r="AL10" s="27"/>
      <c r="AM10" s="27"/>
      <c r="AN10" s="27"/>
      <c r="AO10" s="27"/>
      <c r="AP10" s="27"/>
    </row>
    <row r="11" spans="1:42" ht="15.6" customHeight="1">
      <c r="A11" s="31"/>
      <c r="B11" s="32"/>
      <c r="C11" s="31"/>
      <c r="D11" s="31"/>
      <c r="E11" s="31"/>
      <c r="F11" s="31"/>
      <c r="G11" s="32"/>
      <c r="H11" s="31"/>
      <c r="I11" s="31"/>
      <c r="J11" s="31"/>
      <c r="K11" s="31"/>
      <c r="L11" s="31"/>
      <c r="M11" s="31"/>
      <c r="N11" s="31"/>
      <c r="O11" s="35"/>
      <c r="P11" s="35"/>
      <c r="Q11" s="35"/>
      <c r="R11" s="35"/>
      <c r="S11" s="35"/>
      <c r="T11" s="35"/>
      <c r="U11" s="35"/>
      <c r="V11" s="35"/>
      <c r="W11" s="35"/>
      <c r="X11" s="35"/>
      <c r="Y11" s="35"/>
      <c r="Z11" s="35"/>
      <c r="AA11" s="35"/>
      <c r="AB11" s="35"/>
      <c r="AC11" s="35"/>
      <c r="AD11" s="27"/>
      <c r="AE11" s="27"/>
      <c r="AF11" s="27"/>
      <c r="AG11" s="27"/>
      <c r="AH11" s="27"/>
      <c r="AI11" s="27"/>
      <c r="AJ11" s="27"/>
      <c r="AK11" s="27"/>
      <c r="AL11" s="27"/>
      <c r="AM11" s="27"/>
      <c r="AN11" s="27"/>
      <c r="AO11" s="27"/>
      <c r="AP11" s="27"/>
    </row>
    <row r="12" spans="1:42" ht="31.15" customHeight="1">
      <c r="A12" s="31"/>
      <c r="B12" s="32"/>
      <c r="C12" s="33"/>
      <c r="D12" s="33"/>
      <c r="E12" s="33"/>
      <c r="F12" s="33"/>
      <c r="G12" s="34"/>
      <c r="H12" s="31"/>
      <c r="I12" s="478" t="s">
        <v>76</v>
      </c>
      <c r="J12" s="478"/>
      <c r="K12" s="478"/>
      <c r="L12" s="478"/>
      <c r="M12" s="478"/>
      <c r="N12" s="31"/>
      <c r="O12" s="480" t="str">
        <f>IF(各学校記入用!$F$5="","",各学校記入用!$F$5)</f>
        <v/>
      </c>
      <c r="P12" s="480"/>
      <c r="Q12" s="480"/>
      <c r="R12" s="480"/>
      <c r="S12" s="480"/>
      <c r="T12" s="480"/>
      <c r="U12" s="480"/>
      <c r="V12" s="480"/>
      <c r="W12" s="480"/>
      <c r="X12" s="480"/>
      <c r="Y12" s="480"/>
      <c r="Z12" s="480"/>
      <c r="AA12" s="480"/>
      <c r="AB12" s="480"/>
      <c r="AC12" s="480"/>
      <c r="AD12" s="27"/>
      <c r="AE12" s="27"/>
      <c r="AF12" s="27"/>
      <c r="AG12" s="27"/>
      <c r="AH12" s="27"/>
      <c r="AI12" s="27"/>
      <c r="AJ12" s="27"/>
      <c r="AK12" s="27"/>
      <c r="AL12" s="27"/>
      <c r="AM12" s="27"/>
      <c r="AN12" s="27"/>
      <c r="AO12" s="27"/>
      <c r="AP12" s="27"/>
    </row>
    <row r="13" spans="1:42" ht="15.6" customHeight="1">
      <c r="A13" s="31"/>
      <c r="B13" s="32"/>
      <c r="C13" s="31"/>
      <c r="D13" s="31"/>
      <c r="E13" s="31"/>
      <c r="F13" s="31"/>
      <c r="G13" s="32"/>
      <c r="H13" s="31"/>
      <c r="I13" s="31"/>
      <c r="J13" s="31"/>
      <c r="K13" s="31"/>
      <c r="L13" s="31"/>
      <c r="M13" s="31"/>
      <c r="N13" s="31"/>
      <c r="O13" s="31"/>
      <c r="P13" s="31"/>
      <c r="Q13" s="31"/>
      <c r="R13" s="31"/>
      <c r="S13" s="31"/>
      <c r="T13" s="31"/>
      <c r="U13" s="31"/>
      <c r="V13" s="31"/>
      <c r="W13" s="31"/>
      <c r="X13" s="31"/>
      <c r="Y13" s="31"/>
      <c r="Z13" s="31"/>
      <c r="AA13" s="31"/>
      <c r="AB13" s="31"/>
      <c r="AC13" s="31"/>
      <c r="AD13" s="27"/>
      <c r="AE13" s="27"/>
      <c r="AF13" s="27"/>
      <c r="AG13" s="27"/>
      <c r="AH13" s="27"/>
      <c r="AI13" s="27"/>
      <c r="AJ13" s="27"/>
      <c r="AK13" s="27"/>
      <c r="AL13" s="27"/>
      <c r="AM13" s="27"/>
      <c r="AN13" s="27"/>
      <c r="AO13" s="27"/>
      <c r="AP13" s="27"/>
    </row>
    <row r="14" spans="1:42" ht="15.6" customHeight="1">
      <c r="A14" s="31"/>
      <c r="B14" s="32"/>
      <c r="C14" s="31"/>
      <c r="D14" s="31"/>
      <c r="E14" s="31"/>
      <c r="F14" s="31"/>
      <c r="G14" s="32"/>
      <c r="H14" s="31"/>
      <c r="I14" s="31"/>
      <c r="J14" s="31"/>
      <c r="K14" s="31"/>
      <c r="L14" s="31"/>
      <c r="M14" s="31"/>
      <c r="N14" s="31"/>
      <c r="O14" s="31"/>
      <c r="P14" s="31"/>
      <c r="Q14" s="31"/>
      <c r="R14" s="31"/>
      <c r="S14" s="31"/>
      <c r="T14" s="31"/>
      <c r="U14" s="31"/>
      <c r="V14" s="31"/>
      <c r="W14" s="31"/>
      <c r="X14" s="31"/>
      <c r="Y14" s="31"/>
      <c r="Z14" s="31"/>
      <c r="AA14" s="31"/>
      <c r="AB14" s="31"/>
      <c r="AC14" s="31"/>
      <c r="AD14" s="27"/>
      <c r="AE14" s="27"/>
      <c r="AF14" s="27"/>
      <c r="AG14" s="27"/>
      <c r="AH14" s="27"/>
      <c r="AI14" s="27"/>
      <c r="AJ14" s="27"/>
      <c r="AK14" s="27"/>
      <c r="AL14" s="27"/>
      <c r="AM14" s="27"/>
      <c r="AN14" s="27"/>
      <c r="AO14" s="27"/>
      <c r="AP14" s="27"/>
    </row>
    <row r="15" spans="1:42" ht="15.6" customHeight="1">
      <c r="A15" s="31"/>
      <c r="B15" s="32"/>
      <c r="C15" s="33"/>
      <c r="D15" s="33"/>
      <c r="E15" s="33"/>
      <c r="F15" s="33"/>
      <c r="G15" s="34"/>
      <c r="H15" s="32"/>
      <c r="I15" s="31"/>
      <c r="J15" s="31"/>
      <c r="K15" s="31"/>
      <c r="L15" s="31"/>
      <c r="M15" s="31"/>
      <c r="N15" s="31"/>
      <c r="O15" s="31"/>
      <c r="P15" s="31"/>
      <c r="Q15" s="31"/>
      <c r="R15" s="31"/>
      <c r="S15" s="31"/>
      <c r="T15" s="31"/>
      <c r="U15" s="31"/>
      <c r="V15" s="31"/>
      <c r="W15" s="31"/>
      <c r="X15" s="31"/>
      <c r="Y15" s="31"/>
      <c r="Z15" s="31"/>
      <c r="AA15" s="31"/>
      <c r="AB15" s="31"/>
      <c r="AC15" s="31"/>
      <c r="AD15" s="27"/>
      <c r="AE15" s="27"/>
      <c r="AF15" s="27"/>
      <c r="AG15" s="27"/>
      <c r="AH15" s="27"/>
      <c r="AI15" s="27"/>
      <c r="AJ15" s="27"/>
      <c r="AK15" s="27"/>
      <c r="AL15" s="27"/>
      <c r="AM15" s="27"/>
      <c r="AN15" s="27"/>
      <c r="AO15" s="27"/>
      <c r="AP15" s="27"/>
    </row>
    <row r="16" spans="1:42" ht="15.6" customHeight="1">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27"/>
      <c r="AE16" s="27"/>
      <c r="AF16" s="27"/>
      <c r="AG16" s="27"/>
      <c r="AH16" s="27"/>
      <c r="AI16" s="27"/>
      <c r="AJ16" s="27"/>
      <c r="AK16" s="27"/>
      <c r="AL16" s="27"/>
      <c r="AM16" s="27"/>
      <c r="AN16" s="27"/>
      <c r="AO16" s="27"/>
      <c r="AP16" s="27"/>
    </row>
    <row r="17" spans="1:42" ht="15.6" customHeight="1">
      <c r="A17" s="31"/>
      <c r="B17" s="31"/>
      <c r="C17" s="31"/>
      <c r="D17" s="31"/>
      <c r="E17" s="31"/>
      <c r="F17" s="31"/>
      <c r="G17" s="31"/>
      <c r="H17" s="481" t="str">
        <f>各学校記入用!C3</f>
        <v>平成29年度 第25回岩手県中学校春季バレーボール大会</v>
      </c>
      <c r="I17" s="481"/>
      <c r="J17" s="481"/>
      <c r="K17" s="481"/>
      <c r="L17" s="481"/>
      <c r="M17" s="481"/>
      <c r="N17" s="481"/>
      <c r="O17" s="481"/>
      <c r="P17" s="481"/>
      <c r="Q17" s="481"/>
      <c r="R17" s="481"/>
      <c r="S17" s="481"/>
      <c r="T17" s="481"/>
      <c r="U17" s="481"/>
      <c r="V17" s="481"/>
      <c r="W17" s="481"/>
      <c r="X17" s="481"/>
      <c r="Y17" s="481"/>
      <c r="Z17" s="481"/>
      <c r="AA17" s="481"/>
      <c r="AB17" s="481"/>
      <c r="AC17" s="481"/>
      <c r="AD17" s="481"/>
      <c r="AE17" s="481"/>
      <c r="AF17" s="481"/>
      <c r="AG17" s="481"/>
      <c r="AH17" s="481"/>
      <c r="AI17" s="481"/>
      <c r="AJ17" s="27"/>
      <c r="AK17" s="27"/>
      <c r="AL17" s="27"/>
      <c r="AM17" s="27"/>
      <c r="AN17" s="27"/>
      <c r="AO17" s="27"/>
      <c r="AP17" s="27"/>
    </row>
    <row r="18" spans="1:42" ht="15.6" customHeight="1">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27"/>
      <c r="AE18" s="27"/>
      <c r="AF18" s="27"/>
      <c r="AG18" s="27"/>
      <c r="AH18" s="27"/>
      <c r="AI18" s="27"/>
      <c r="AJ18" s="27"/>
      <c r="AK18" s="27"/>
      <c r="AL18" s="27"/>
      <c r="AM18" s="27"/>
      <c r="AN18" s="27"/>
      <c r="AO18" s="27"/>
      <c r="AP18" s="27"/>
    </row>
    <row r="19" spans="1:42" ht="15.6" customHeight="1">
      <c r="A19" s="31"/>
      <c r="B19" s="31"/>
      <c r="C19" s="31"/>
      <c r="D19" s="31"/>
      <c r="E19" s="31"/>
      <c r="F19" s="31"/>
      <c r="G19" s="31"/>
      <c r="H19" s="472" t="s">
        <v>77</v>
      </c>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27"/>
      <c r="AK19" s="27"/>
      <c r="AL19" s="27"/>
      <c r="AM19" s="27"/>
      <c r="AN19" s="27"/>
      <c r="AO19" s="27"/>
      <c r="AP19" s="27"/>
    </row>
    <row r="20" spans="1:42" ht="15.6" customHeight="1">
      <c r="A20" s="31"/>
      <c r="B20" s="31"/>
      <c r="C20" s="31"/>
      <c r="D20" s="31"/>
      <c r="E20" s="31"/>
      <c r="F20" s="31"/>
      <c r="G20" s="31"/>
      <c r="H20" s="472"/>
      <c r="I20" s="472"/>
      <c r="J20" s="472"/>
      <c r="K20" s="472"/>
      <c r="L20" s="472"/>
      <c r="M20" s="472"/>
      <c r="N20" s="472"/>
      <c r="O20" s="472"/>
      <c r="P20" s="472"/>
      <c r="Q20" s="472"/>
      <c r="R20" s="472"/>
      <c r="S20" s="472"/>
      <c r="T20" s="472"/>
      <c r="U20" s="472"/>
      <c r="V20" s="472"/>
      <c r="W20" s="472"/>
      <c r="X20" s="472"/>
      <c r="Y20" s="472"/>
      <c r="Z20" s="472"/>
      <c r="AA20" s="472"/>
      <c r="AB20" s="472"/>
      <c r="AC20" s="472"/>
      <c r="AD20" s="472"/>
      <c r="AE20" s="472"/>
      <c r="AF20" s="472"/>
      <c r="AG20" s="472"/>
      <c r="AH20" s="472"/>
      <c r="AI20" s="472"/>
      <c r="AJ20" s="27"/>
      <c r="AK20" s="27"/>
      <c r="AL20" s="27"/>
      <c r="AM20" s="27"/>
      <c r="AN20" s="27"/>
      <c r="AO20" s="27"/>
      <c r="AP20" s="27"/>
    </row>
    <row r="21" spans="1:42" ht="15.6" customHeight="1">
      <c r="A21" s="32"/>
      <c r="B21" s="32"/>
      <c r="C21" s="32"/>
      <c r="D21" s="32"/>
      <c r="E21" s="32"/>
      <c r="F21" s="32"/>
      <c r="G21" s="32"/>
      <c r="H21" s="32"/>
      <c r="I21" s="32"/>
      <c r="J21" s="31"/>
      <c r="K21" s="31"/>
      <c r="L21" s="31"/>
      <c r="M21" s="31"/>
      <c r="N21" s="31"/>
      <c r="O21" s="31"/>
      <c r="P21" s="31"/>
      <c r="Q21" s="31"/>
      <c r="R21" s="31"/>
      <c r="S21" s="31"/>
      <c r="T21" s="31"/>
      <c r="U21" s="31"/>
      <c r="V21" s="31"/>
      <c r="W21" s="31"/>
      <c r="X21" s="31"/>
      <c r="Y21" s="31"/>
      <c r="Z21" s="31"/>
      <c r="AA21" s="31"/>
      <c r="AB21" s="31"/>
      <c r="AC21" s="31"/>
      <c r="AD21" s="27"/>
      <c r="AE21" s="27"/>
      <c r="AF21" s="27"/>
      <c r="AG21" s="27"/>
      <c r="AH21" s="27"/>
      <c r="AI21" s="27"/>
      <c r="AJ21" s="27"/>
      <c r="AK21" s="27"/>
      <c r="AL21" s="27"/>
      <c r="AM21" s="27"/>
      <c r="AN21" s="27"/>
      <c r="AO21" s="27"/>
      <c r="AP21" s="27"/>
    </row>
    <row r="22" spans="1:42" ht="15.6" customHeight="1">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27"/>
      <c r="AE22" s="27"/>
      <c r="AF22" s="27"/>
      <c r="AG22" s="27"/>
      <c r="AH22" s="27"/>
      <c r="AI22" s="27"/>
      <c r="AJ22" s="27"/>
      <c r="AK22" s="27"/>
      <c r="AL22" s="27"/>
      <c r="AM22" s="27"/>
      <c r="AN22" s="27"/>
      <c r="AO22" s="27"/>
      <c r="AP22" s="27"/>
    </row>
    <row r="23" spans="1:42" ht="15.6" customHeight="1">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27"/>
      <c r="AE23" s="27"/>
      <c r="AF23" s="27"/>
      <c r="AG23" s="27"/>
      <c r="AH23" s="27"/>
      <c r="AI23" s="27"/>
      <c r="AJ23" s="27"/>
      <c r="AK23" s="27"/>
      <c r="AL23" s="27"/>
      <c r="AM23" s="27"/>
      <c r="AN23" s="27"/>
      <c r="AO23" s="27"/>
      <c r="AP23" s="27"/>
    </row>
    <row r="24" spans="1:42" ht="15.6" customHeight="1">
      <c r="A24" s="31"/>
      <c r="B24" s="31"/>
      <c r="C24" s="31"/>
      <c r="D24" s="484" t="s">
        <v>78</v>
      </c>
      <c r="E24" s="484"/>
      <c r="F24" s="484"/>
      <c r="G24" s="484"/>
      <c r="H24" s="484"/>
      <c r="I24" s="484"/>
      <c r="J24" s="484"/>
      <c r="K24" s="484"/>
      <c r="L24" s="484"/>
      <c r="M24" s="484"/>
      <c r="N24" s="484"/>
      <c r="O24" s="484"/>
      <c r="P24" s="484"/>
      <c r="Q24" s="484"/>
      <c r="R24" s="484"/>
      <c r="S24" s="484"/>
      <c r="T24" s="484"/>
      <c r="U24" s="484"/>
      <c r="V24" s="484"/>
      <c r="W24" s="484"/>
      <c r="X24" s="484"/>
      <c r="Y24" s="484"/>
      <c r="Z24" s="484"/>
      <c r="AA24" s="484"/>
      <c r="AB24" s="484"/>
      <c r="AC24" s="484"/>
      <c r="AD24" s="484"/>
      <c r="AE24" s="484"/>
      <c r="AF24" s="484"/>
      <c r="AG24" s="484"/>
      <c r="AH24" s="484"/>
      <c r="AI24" s="484"/>
      <c r="AJ24" s="484"/>
      <c r="AK24" s="484"/>
      <c r="AL24" s="484"/>
      <c r="AM24" s="484"/>
      <c r="AN24" s="27"/>
      <c r="AO24" s="27"/>
      <c r="AP24" s="27"/>
    </row>
    <row r="25" spans="1:42" ht="15.6" customHeight="1">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27"/>
      <c r="AE25" s="27"/>
      <c r="AF25" s="27"/>
      <c r="AG25" s="27"/>
      <c r="AH25" s="27"/>
      <c r="AI25" s="27"/>
      <c r="AJ25" s="27"/>
      <c r="AK25" s="27"/>
      <c r="AL25" s="27"/>
      <c r="AM25" s="27"/>
      <c r="AN25" s="27"/>
      <c r="AO25" s="27"/>
      <c r="AP25" s="27"/>
    </row>
    <row r="26" spans="1:42" ht="15.6" customHeight="1">
      <c r="A26" s="36"/>
      <c r="B26" s="36"/>
      <c r="C26" s="37"/>
      <c r="D26" s="37"/>
      <c r="E26" s="37"/>
      <c r="F26" s="37"/>
      <c r="G26" s="31"/>
      <c r="H26" s="31"/>
      <c r="I26" s="31"/>
      <c r="J26" s="31"/>
      <c r="K26" s="31"/>
      <c r="L26" s="31"/>
      <c r="M26" s="31"/>
      <c r="N26" s="31"/>
      <c r="O26" s="31"/>
      <c r="P26" s="31"/>
      <c r="Q26" s="31"/>
      <c r="R26" s="31"/>
      <c r="S26" s="31"/>
      <c r="T26" s="31"/>
      <c r="U26" s="31"/>
      <c r="V26" s="31"/>
      <c r="W26" s="31"/>
      <c r="X26" s="31"/>
      <c r="Y26" s="31"/>
      <c r="Z26" s="31"/>
      <c r="AA26" s="31"/>
      <c r="AB26" s="31"/>
      <c r="AC26" s="31"/>
      <c r="AD26" s="27"/>
      <c r="AE26" s="27"/>
      <c r="AF26" s="27"/>
      <c r="AG26" s="27"/>
      <c r="AH26" s="27"/>
      <c r="AI26" s="27"/>
      <c r="AJ26" s="27"/>
      <c r="AK26" s="27"/>
      <c r="AL26" s="27"/>
      <c r="AM26" s="27"/>
      <c r="AN26" s="27"/>
      <c r="AO26" s="27"/>
      <c r="AP26" s="27"/>
    </row>
    <row r="27" spans="1:42" ht="15.6" customHeight="1">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27"/>
      <c r="AE27" s="27"/>
      <c r="AF27" s="27"/>
      <c r="AG27" s="27"/>
      <c r="AH27" s="27"/>
      <c r="AI27" s="27"/>
      <c r="AJ27" s="27"/>
      <c r="AK27" s="27"/>
      <c r="AL27" s="27"/>
      <c r="AM27" s="27"/>
      <c r="AN27" s="27"/>
      <c r="AO27" s="27"/>
      <c r="AP27" s="27"/>
    </row>
    <row r="28" spans="1:42" ht="15.6" customHeight="1">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27"/>
      <c r="AE28" s="27"/>
      <c r="AF28" s="27"/>
      <c r="AG28" s="27"/>
      <c r="AH28" s="27"/>
      <c r="AI28" s="27"/>
      <c r="AJ28" s="27"/>
      <c r="AK28" s="27"/>
      <c r="AL28" s="27"/>
      <c r="AM28" s="27"/>
      <c r="AN28" s="27"/>
      <c r="AO28" s="27"/>
      <c r="AP28" s="27"/>
    </row>
    <row r="29" spans="1:42" ht="15.6" customHeight="1">
      <c r="A29" s="31"/>
      <c r="B29" s="31"/>
      <c r="C29" s="31"/>
      <c r="D29" s="31"/>
      <c r="E29" s="31"/>
      <c r="F29" s="38"/>
      <c r="G29" s="38"/>
      <c r="H29" s="38"/>
      <c r="I29" s="38"/>
      <c r="J29" s="31"/>
      <c r="K29" s="31"/>
      <c r="L29" s="31"/>
      <c r="M29" s="31"/>
      <c r="N29" s="31"/>
      <c r="O29" s="31"/>
      <c r="P29" s="31"/>
      <c r="Q29" s="31"/>
      <c r="R29" s="31"/>
      <c r="S29" s="31"/>
      <c r="T29" s="31"/>
      <c r="U29" s="31"/>
      <c r="V29" s="31"/>
      <c r="W29" s="31"/>
      <c r="X29" s="31"/>
      <c r="Y29" s="31"/>
      <c r="Z29" s="31"/>
      <c r="AA29" s="31"/>
      <c r="AB29" s="31"/>
      <c r="AC29" s="31"/>
      <c r="AD29" s="27"/>
      <c r="AE29" s="27"/>
      <c r="AF29" s="27"/>
      <c r="AG29" s="27"/>
      <c r="AH29" s="27"/>
      <c r="AI29" s="27"/>
      <c r="AJ29" s="27"/>
      <c r="AK29" s="27"/>
      <c r="AL29" s="27"/>
      <c r="AM29" s="27"/>
      <c r="AN29" s="27"/>
      <c r="AO29" s="27"/>
      <c r="AP29" s="27"/>
    </row>
    <row r="30" spans="1:42" ht="31.15" customHeight="1">
      <c r="A30" s="31"/>
      <c r="B30" s="31"/>
      <c r="C30" s="31"/>
      <c r="D30" s="31"/>
      <c r="E30" s="478" t="s">
        <v>79</v>
      </c>
      <c r="F30" s="478"/>
      <c r="G30" s="478"/>
      <c r="H30" s="478"/>
      <c r="I30" s="37"/>
      <c r="J30" s="485" t="s">
        <v>80</v>
      </c>
      <c r="K30" s="485"/>
      <c r="L30" s="485"/>
      <c r="M30" s="485"/>
      <c r="N30" s="485"/>
      <c r="O30" s="485"/>
      <c r="P30" s="485"/>
      <c r="Q30" s="485"/>
      <c r="R30" s="485"/>
      <c r="S30" s="485"/>
      <c r="T30" s="485"/>
      <c r="U30" s="485"/>
      <c r="V30" s="485"/>
      <c r="W30" s="485"/>
      <c r="X30" s="485"/>
      <c r="Y30" s="485"/>
      <c r="Z30" s="31"/>
      <c r="AA30" s="478" t="s">
        <v>81</v>
      </c>
      <c r="AB30" s="478"/>
      <c r="AC30" s="478"/>
      <c r="AD30" s="31"/>
      <c r="AE30" s="39" t="s">
        <v>82</v>
      </c>
      <c r="AF30" s="39"/>
      <c r="AG30" s="39"/>
      <c r="AH30" s="39"/>
      <c r="AI30" s="39"/>
      <c r="AJ30" s="39"/>
      <c r="AK30" s="39"/>
      <c r="AL30" s="39"/>
      <c r="AM30" s="27"/>
      <c r="AN30" s="27"/>
      <c r="AO30" s="27"/>
      <c r="AP30" s="27"/>
    </row>
    <row r="31" spans="1:42"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row>
    <row r="32" spans="1:42" ht="15.6" customHeight="1">
      <c r="A32" s="31"/>
      <c r="B32" s="31"/>
      <c r="C32" s="31"/>
      <c r="D32" s="31"/>
      <c r="E32" s="31"/>
      <c r="F32" s="38"/>
      <c r="G32" s="38"/>
      <c r="H32" s="38"/>
      <c r="I32" s="37"/>
      <c r="J32" s="37"/>
      <c r="K32" s="37"/>
      <c r="L32" s="37"/>
      <c r="M32" s="31"/>
      <c r="N32" s="31"/>
      <c r="O32" s="31"/>
      <c r="P32" s="31"/>
      <c r="Q32" s="31"/>
      <c r="R32" s="31"/>
      <c r="S32" s="31"/>
      <c r="T32" s="31"/>
      <c r="U32" s="31"/>
      <c r="V32" s="31"/>
      <c r="W32" s="31"/>
      <c r="X32" s="31"/>
      <c r="Y32" s="31"/>
      <c r="Z32" s="31"/>
      <c r="AA32" s="31"/>
      <c r="AB32" s="31"/>
      <c r="AC32" s="31"/>
      <c r="AD32" s="27"/>
      <c r="AE32" s="27"/>
      <c r="AF32" s="27"/>
      <c r="AG32" s="27"/>
      <c r="AH32" s="27"/>
      <c r="AI32" s="27"/>
      <c r="AJ32" s="27"/>
      <c r="AK32" s="27"/>
      <c r="AL32" s="27"/>
      <c r="AM32" s="27"/>
      <c r="AN32" s="27"/>
      <c r="AO32" s="27"/>
      <c r="AP32" s="27"/>
    </row>
    <row r="33" spans="1:42" ht="31.15" customHeight="1">
      <c r="A33" s="31"/>
      <c r="B33" s="31"/>
      <c r="C33" s="31"/>
      <c r="D33" s="31"/>
      <c r="E33" s="478" t="s">
        <v>83</v>
      </c>
      <c r="F33" s="478"/>
      <c r="G33" s="478"/>
      <c r="H33" s="478"/>
      <c r="I33" s="37"/>
      <c r="J33" s="485" t="str">
        <f>IF(各学校記入用!$C$8="","",各学校記入用!$C$8)</f>
        <v/>
      </c>
      <c r="K33" s="485"/>
      <c r="L33" s="485"/>
      <c r="M33" s="485"/>
      <c r="N33" s="485"/>
      <c r="O33" s="485"/>
      <c r="P33" s="485"/>
      <c r="Q33" s="485"/>
      <c r="R33" s="485"/>
      <c r="S33" s="485"/>
      <c r="T33" s="485"/>
      <c r="U33" s="485"/>
      <c r="V33" s="485"/>
      <c r="W33" s="485"/>
      <c r="X33" s="485"/>
      <c r="Y33" s="485"/>
      <c r="Z33" s="31"/>
      <c r="AA33" s="478" t="s">
        <v>84</v>
      </c>
      <c r="AB33" s="478"/>
      <c r="AC33" s="478"/>
      <c r="AD33" s="27"/>
      <c r="AE33" s="39" t="s">
        <v>85</v>
      </c>
      <c r="AF33" s="39"/>
      <c r="AG33" s="39"/>
      <c r="AH33" s="39"/>
      <c r="AI33" s="39"/>
      <c r="AJ33" s="39"/>
      <c r="AK33" s="39"/>
      <c r="AL33" s="39"/>
      <c r="AM33" s="27"/>
      <c r="AN33" s="27"/>
      <c r="AO33" s="27"/>
      <c r="AP33" s="27"/>
    </row>
    <row r="34" spans="1:42" ht="15.6" customHeight="1">
      <c r="A34" s="31"/>
      <c r="B34" s="31"/>
      <c r="C34" s="31"/>
      <c r="D34" s="31"/>
      <c r="E34" s="31"/>
      <c r="F34" s="31"/>
      <c r="G34" s="31"/>
      <c r="H34" s="31"/>
      <c r="I34" s="37"/>
      <c r="J34" s="37"/>
      <c r="K34" s="37"/>
      <c r="L34" s="37"/>
      <c r="M34" s="31"/>
      <c r="N34" s="31"/>
      <c r="O34" s="31"/>
      <c r="P34" s="31"/>
      <c r="Q34" s="31"/>
      <c r="R34" s="31"/>
      <c r="S34" s="31"/>
      <c r="T34" s="31"/>
      <c r="U34" s="31"/>
      <c r="V34" s="31"/>
      <c r="W34" s="31"/>
      <c r="X34" s="31"/>
      <c r="Y34" s="31"/>
      <c r="Z34" s="31"/>
      <c r="AA34" s="31"/>
      <c r="AB34" s="31"/>
      <c r="AC34" s="31"/>
      <c r="AD34" s="27"/>
      <c r="AE34" s="27"/>
      <c r="AF34" s="27"/>
      <c r="AG34" s="27"/>
      <c r="AH34" s="27"/>
      <c r="AI34" s="27"/>
      <c r="AJ34" s="27"/>
      <c r="AK34" s="27"/>
      <c r="AL34" s="27"/>
      <c r="AM34" s="27"/>
      <c r="AN34" s="27"/>
      <c r="AO34" s="27"/>
      <c r="AP34" s="27"/>
    </row>
    <row r="35" spans="1:42" ht="15.6"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row>
    <row r="36" spans="1:42" ht="31.15" customHeight="1">
      <c r="A36" s="31"/>
      <c r="B36" s="31"/>
      <c r="C36" s="31"/>
      <c r="D36" s="31"/>
      <c r="E36" s="478" t="s">
        <v>86</v>
      </c>
      <c r="F36" s="478"/>
      <c r="G36" s="478"/>
      <c r="H36" s="478"/>
      <c r="I36" s="37"/>
      <c r="J36" s="482"/>
      <c r="K36" s="482"/>
      <c r="L36" s="482"/>
      <c r="M36" s="482"/>
      <c r="N36" s="482"/>
      <c r="O36" s="482"/>
      <c r="P36" s="482"/>
      <c r="Q36" s="482"/>
      <c r="R36" s="482"/>
      <c r="S36" s="482"/>
      <c r="T36" s="482"/>
      <c r="U36" s="482"/>
      <c r="V36" s="482"/>
      <c r="W36" s="482"/>
      <c r="X36" s="482"/>
      <c r="Y36" s="482"/>
      <c r="Z36" s="31"/>
      <c r="AA36" s="478" t="s">
        <v>87</v>
      </c>
      <c r="AB36" s="478"/>
      <c r="AC36" s="478"/>
      <c r="AD36" s="27"/>
      <c r="AE36" s="40"/>
      <c r="AF36" s="483"/>
      <c r="AG36" s="483"/>
      <c r="AH36" s="483"/>
      <c r="AI36" s="483"/>
      <c r="AJ36" s="483"/>
      <c r="AK36" s="40"/>
      <c r="AL36" s="40" t="s">
        <v>88</v>
      </c>
      <c r="AM36" s="40"/>
      <c r="AN36" s="27"/>
      <c r="AO36" s="27"/>
      <c r="AP36" s="27"/>
    </row>
    <row r="37" spans="1:42" ht="15.6"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row>
    <row r="38" spans="1:42" ht="15.6"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row>
    <row r="39" spans="1:42" ht="15.6"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row>
    <row r="40" spans="1:42" ht="15.6"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row>
    <row r="41" spans="1:42" ht="15.6"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row>
    <row r="42" spans="1:42" ht="15.6"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row>
    <row r="43" spans="1:42" ht="15.6"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row>
    <row r="44" spans="1:42" ht="15.6"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row>
    <row r="45" spans="1:42" ht="15.6"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row>
    <row r="46" spans="1:42" ht="15.6"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row>
    <row r="47" spans="1:42" ht="15.6"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row>
    <row r="48" spans="1:42" ht="15.6"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row>
    <row r="49" spans="1:42" ht="15.6"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row>
    <row r="50" spans="1:42" ht="15.6"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row>
    <row r="51" spans="1:42" ht="15.6"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row>
    <row r="52" spans="1:42" ht="15.6"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3">
    <mergeCell ref="E36:H36"/>
    <mergeCell ref="J36:Y36"/>
    <mergeCell ref="AA36:AC36"/>
    <mergeCell ref="AF36:AJ36"/>
    <mergeCell ref="D24:AM24"/>
    <mergeCell ref="E30:H30"/>
    <mergeCell ref="J30:Y30"/>
    <mergeCell ref="AA30:AC30"/>
    <mergeCell ref="E33:H33"/>
    <mergeCell ref="J33:Y33"/>
    <mergeCell ref="AA33:AC33"/>
    <mergeCell ref="H19:AI20"/>
    <mergeCell ref="AE2:AP2"/>
    <mergeCell ref="B4:Q4"/>
    <mergeCell ref="I6:M6"/>
    <mergeCell ref="O6:AG6"/>
    <mergeCell ref="I8:M8"/>
    <mergeCell ref="O8:AC8"/>
    <mergeCell ref="I10:M10"/>
    <mergeCell ref="O10:AC10"/>
    <mergeCell ref="I12:M12"/>
    <mergeCell ref="O12:AC12"/>
    <mergeCell ref="H17:AI17"/>
  </mergeCells>
  <phoneticPr fontId="1"/>
  <conditionalFormatting sqref="C12:F12 F32:H32 F29">
    <cfRule type="cellIs" dxfId="12" priority="1" stopIfTrue="1" operator="equal">
      <formula>0</formula>
    </cfRule>
  </conditionalFormatting>
  <pageMargins left="0.70866141732283472" right="0.53" top="0.74803149606299213" bottom="0.74803149606299213" header="0.31496062992125984" footer="0.31496062992125984"/>
  <pageSetup paperSize="9" scale="86" orientation="portrait"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view="pageBreakPreview" zoomScaleNormal="100" workbookViewId="0"/>
  </sheetViews>
  <sheetFormatPr defaultColWidth="9" defaultRowHeight="13.5"/>
  <cols>
    <col min="1" max="1" width="9" style="11"/>
    <col min="2" max="2" width="10" style="45" customWidth="1"/>
    <col min="3" max="6" width="9" style="11"/>
    <col min="7" max="7" width="4.375" style="11" customWidth="1"/>
    <col min="8" max="257" width="9" style="11"/>
    <col min="258" max="258" width="10" style="11" customWidth="1"/>
    <col min="259" max="262" width="9" style="11"/>
    <col min="263" max="263" width="4.375" style="11" customWidth="1"/>
    <col min="264" max="513" width="9" style="11"/>
    <col min="514" max="514" width="10" style="11" customWidth="1"/>
    <col min="515" max="518" width="9" style="11"/>
    <col min="519" max="519" width="4.375" style="11" customWidth="1"/>
    <col min="520" max="769" width="9" style="11"/>
    <col min="770" max="770" width="10" style="11" customWidth="1"/>
    <col min="771" max="774" width="9" style="11"/>
    <col min="775" max="775" width="4.375" style="11" customWidth="1"/>
    <col min="776" max="1025" width="9" style="11"/>
    <col min="1026" max="1026" width="10" style="11" customWidth="1"/>
    <col min="1027" max="1030" width="9" style="11"/>
    <col min="1031" max="1031" width="4.375" style="11" customWidth="1"/>
    <col min="1032" max="1281" width="9" style="11"/>
    <col min="1282" max="1282" width="10" style="11" customWidth="1"/>
    <col min="1283" max="1286" width="9" style="11"/>
    <col min="1287" max="1287" width="4.375" style="11" customWidth="1"/>
    <col min="1288" max="1537" width="9" style="11"/>
    <col min="1538" max="1538" width="10" style="11" customWidth="1"/>
    <col min="1539" max="1542" width="9" style="11"/>
    <col min="1543" max="1543" width="4.375" style="11" customWidth="1"/>
    <col min="1544" max="1793" width="9" style="11"/>
    <col min="1794" max="1794" width="10" style="11" customWidth="1"/>
    <col min="1795" max="1798" width="9" style="11"/>
    <col min="1799" max="1799" width="4.375" style="11" customWidth="1"/>
    <col min="1800" max="2049" width="9" style="11"/>
    <col min="2050" max="2050" width="10" style="11" customWidth="1"/>
    <col min="2051" max="2054" width="9" style="11"/>
    <col min="2055" max="2055" width="4.375" style="11" customWidth="1"/>
    <col min="2056" max="2305" width="9" style="11"/>
    <col min="2306" max="2306" width="10" style="11" customWidth="1"/>
    <col min="2307" max="2310" width="9" style="11"/>
    <col min="2311" max="2311" width="4.375" style="11" customWidth="1"/>
    <col min="2312" max="2561" width="9" style="11"/>
    <col min="2562" max="2562" width="10" style="11" customWidth="1"/>
    <col min="2563" max="2566" width="9" style="11"/>
    <col min="2567" max="2567" width="4.375" style="11" customWidth="1"/>
    <col min="2568" max="2817" width="9" style="11"/>
    <col min="2818" max="2818" width="10" style="11" customWidth="1"/>
    <col min="2819" max="2822" width="9" style="11"/>
    <col min="2823" max="2823" width="4.375" style="11" customWidth="1"/>
    <col min="2824" max="3073" width="9" style="11"/>
    <col min="3074" max="3074" width="10" style="11" customWidth="1"/>
    <col min="3075" max="3078" width="9" style="11"/>
    <col min="3079" max="3079" width="4.375" style="11" customWidth="1"/>
    <col min="3080" max="3329" width="9" style="11"/>
    <col min="3330" max="3330" width="10" style="11" customWidth="1"/>
    <col min="3331" max="3334" width="9" style="11"/>
    <col min="3335" max="3335" width="4.375" style="11" customWidth="1"/>
    <col min="3336" max="3585" width="9" style="11"/>
    <col min="3586" max="3586" width="10" style="11" customWidth="1"/>
    <col min="3587" max="3590" width="9" style="11"/>
    <col min="3591" max="3591" width="4.375" style="11" customWidth="1"/>
    <col min="3592" max="3841" width="9" style="11"/>
    <col min="3842" max="3842" width="10" style="11" customWidth="1"/>
    <col min="3843" max="3846" width="9" style="11"/>
    <col min="3847" max="3847" width="4.375" style="11" customWidth="1"/>
    <col min="3848" max="4097" width="9" style="11"/>
    <col min="4098" max="4098" width="10" style="11" customWidth="1"/>
    <col min="4099" max="4102" width="9" style="11"/>
    <col min="4103" max="4103" width="4.375" style="11" customWidth="1"/>
    <col min="4104" max="4353" width="9" style="11"/>
    <col min="4354" max="4354" width="10" style="11" customWidth="1"/>
    <col min="4355" max="4358" width="9" style="11"/>
    <col min="4359" max="4359" width="4.375" style="11" customWidth="1"/>
    <col min="4360" max="4609" width="9" style="11"/>
    <col min="4610" max="4610" width="10" style="11" customWidth="1"/>
    <col min="4611" max="4614" width="9" style="11"/>
    <col min="4615" max="4615" width="4.375" style="11" customWidth="1"/>
    <col min="4616" max="4865" width="9" style="11"/>
    <col min="4866" max="4866" width="10" style="11" customWidth="1"/>
    <col min="4867" max="4870" width="9" style="11"/>
    <col min="4871" max="4871" width="4.375" style="11" customWidth="1"/>
    <col min="4872" max="5121" width="9" style="11"/>
    <col min="5122" max="5122" width="10" style="11" customWidth="1"/>
    <col min="5123" max="5126" width="9" style="11"/>
    <col min="5127" max="5127" width="4.375" style="11" customWidth="1"/>
    <col min="5128" max="5377" width="9" style="11"/>
    <col min="5378" max="5378" width="10" style="11" customWidth="1"/>
    <col min="5379" max="5382" width="9" style="11"/>
    <col min="5383" max="5383" width="4.375" style="11" customWidth="1"/>
    <col min="5384" max="5633" width="9" style="11"/>
    <col min="5634" max="5634" width="10" style="11" customWidth="1"/>
    <col min="5635" max="5638" width="9" style="11"/>
    <col min="5639" max="5639" width="4.375" style="11" customWidth="1"/>
    <col min="5640" max="5889" width="9" style="11"/>
    <col min="5890" max="5890" width="10" style="11" customWidth="1"/>
    <col min="5891" max="5894" width="9" style="11"/>
    <col min="5895" max="5895" width="4.375" style="11" customWidth="1"/>
    <col min="5896" max="6145" width="9" style="11"/>
    <col min="6146" max="6146" width="10" style="11" customWidth="1"/>
    <col min="6147" max="6150" width="9" style="11"/>
    <col min="6151" max="6151" width="4.375" style="11" customWidth="1"/>
    <col min="6152" max="6401" width="9" style="11"/>
    <col min="6402" max="6402" width="10" style="11" customWidth="1"/>
    <col min="6403" max="6406" width="9" style="11"/>
    <col min="6407" max="6407" width="4.375" style="11" customWidth="1"/>
    <col min="6408" max="6657" width="9" style="11"/>
    <col min="6658" max="6658" width="10" style="11" customWidth="1"/>
    <col min="6659" max="6662" width="9" style="11"/>
    <col min="6663" max="6663" width="4.375" style="11" customWidth="1"/>
    <col min="6664" max="6913" width="9" style="11"/>
    <col min="6914" max="6914" width="10" style="11" customWidth="1"/>
    <col min="6915" max="6918" width="9" style="11"/>
    <col min="6919" max="6919" width="4.375" style="11" customWidth="1"/>
    <col min="6920" max="7169" width="9" style="11"/>
    <col min="7170" max="7170" width="10" style="11" customWidth="1"/>
    <col min="7171" max="7174" width="9" style="11"/>
    <col min="7175" max="7175" width="4.375" style="11" customWidth="1"/>
    <col min="7176" max="7425" width="9" style="11"/>
    <col min="7426" max="7426" width="10" style="11" customWidth="1"/>
    <col min="7427" max="7430" width="9" style="11"/>
    <col min="7431" max="7431" width="4.375" style="11" customWidth="1"/>
    <col min="7432" max="7681" width="9" style="11"/>
    <col min="7682" max="7682" width="10" style="11" customWidth="1"/>
    <col min="7683" max="7686" width="9" style="11"/>
    <col min="7687" max="7687" width="4.375" style="11" customWidth="1"/>
    <col min="7688" max="7937" width="9" style="11"/>
    <col min="7938" max="7938" width="10" style="11" customWidth="1"/>
    <col min="7939" max="7942" width="9" style="11"/>
    <col min="7943" max="7943" width="4.375" style="11" customWidth="1"/>
    <col min="7944" max="8193" width="9" style="11"/>
    <col min="8194" max="8194" width="10" style="11" customWidth="1"/>
    <col min="8195" max="8198" width="9" style="11"/>
    <col min="8199" max="8199" width="4.375" style="11" customWidth="1"/>
    <col min="8200" max="8449" width="9" style="11"/>
    <col min="8450" max="8450" width="10" style="11" customWidth="1"/>
    <col min="8451" max="8454" width="9" style="11"/>
    <col min="8455" max="8455" width="4.375" style="11" customWidth="1"/>
    <col min="8456" max="8705" width="9" style="11"/>
    <col min="8706" max="8706" width="10" style="11" customWidth="1"/>
    <col min="8707" max="8710" width="9" style="11"/>
    <col min="8711" max="8711" width="4.375" style="11" customWidth="1"/>
    <col min="8712" max="8961" width="9" style="11"/>
    <col min="8962" max="8962" width="10" style="11" customWidth="1"/>
    <col min="8963" max="8966" width="9" style="11"/>
    <col min="8967" max="8967" width="4.375" style="11" customWidth="1"/>
    <col min="8968" max="9217" width="9" style="11"/>
    <col min="9218" max="9218" width="10" style="11" customWidth="1"/>
    <col min="9219" max="9222" width="9" style="11"/>
    <col min="9223" max="9223" width="4.375" style="11" customWidth="1"/>
    <col min="9224" max="9473" width="9" style="11"/>
    <col min="9474" max="9474" width="10" style="11" customWidth="1"/>
    <col min="9475" max="9478" width="9" style="11"/>
    <col min="9479" max="9479" width="4.375" style="11" customWidth="1"/>
    <col min="9480" max="9729" width="9" style="11"/>
    <col min="9730" max="9730" width="10" style="11" customWidth="1"/>
    <col min="9731" max="9734" width="9" style="11"/>
    <col min="9735" max="9735" width="4.375" style="11" customWidth="1"/>
    <col min="9736" max="9985" width="9" style="11"/>
    <col min="9986" max="9986" width="10" style="11" customWidth="1"/>
    <col min="9987" max="9990" width="9" style="11"/>
    <col min="9991" max="9991" width="4.375" style="11" customWidth="1"/>
    <col min="9992" max="10241" width="9" style="11"/>
    <col min="10242" max="10242" width="10" style="11" customWidth="1"/>
    <col min="10243" max="10246" width="9" style="11"/>
    <col min="10247" max="10247" width="4.375" style="11" customWidth="1"/>
    <col min="10248" max="10497" width="9" style="11"/>
    <col min="10498" max="10498" width="10" style="11" customWidth="1"/>
    <col min="10499" max="10502" width="9" style="11"/>
    <col min="10503" max="10503" width="4.375" style="11" customWidth="1"/>
    <col min="10504" max="10753" width="9" style="11"/>
    <col min="10754" max="10754" width="10" style="11" customWidth="1"/>
    <col min="10755" max="10758" width="9" style="11"/>
    <col min="10759" max="10759" width="4.375" style="11" customWidth="1"/>
    <col min="10760" max="11009" width="9" style="11"/>
    <col min="11010" max="11010" width="10" style="11" customWidth="1"/>
    <col min="11011" max="11014" width="9" style="11"/>
    <col min="11015" max="11015" width="4.375" style="11" customWidth="1"/>
    <col min="11016" max="11265" width="9" style="11"/>
    <col min="11266" max="11266" width="10" style="11" customWidth="1"/>
    <col min="11267" max="11270" width="9" style="11"/>
    <col min="11271" max="11271" width="4.375" style="11" customWidth="1"/>
    <col min="11272" max="11521" width="9" style="11"/>
    <col min="11522" max="11522" width="10" style="11" customWidth="1"/>
    <col min="11523" max="11526" width="9" style="11"/>
    <col min="11527" max="11527" width="4.375" style="11" customWidth="1"/>
    <col min="11528" max="11777" width="9" style="11"/>
    <col min="11778" max="11778" width="10" style="11" customWidth="1"/>
    <col min="11779" max="11782" width="9" style="11"/>
    <col min="11783" max="11783" width="4.375" style="11" customWidth="1"/>
    <col min="11784" max="12033" width="9" style="11"/>
    <col min="12034" max="12034" width="10" style="11" customWidth="1"/>
    <col min="12035" max="12038" width="9" style="11"/>
    <col min="12039" max="12039" width="4.375" style="11" customWidth="1"/>
    <col min="12040" max="12289" width="9" style="11"/>
    <col min="12290" max="12290" width="10" style="11" customWidth="1"/>
    <col min="12291" max="12294" width="9" style="11"/>
    <col min="12295" max="12295" width="4.375" style="11" customWidth="1"/>
    <col min="12296" max="12545" width="9" style="11"/>
    <col min="12546" max="12546" width="10" style="11" customWidth="1"/>
    <col min="12547" max="12550" width="9" style="11"/>
    <col min="12551" max="12551" width="4.375" style="11" customWidth="1"/>
    <col min="12552" max="12801" width="9" style="11"/>
    <col min="12802" max="12802" width="10" style="11" customWidth="1"/>
    <col min="12803" max="12806" width="9" style="11"/>
    <col min="12807" max="12807" width="4.375" style="11" customWidth="1"/>
    <col min="12808" max="13057" width="9" style="11"/>
    <col min="13058" max="13058" width="10" style="11" customWidth="1"/>
    <col min="13059" max="13062" width="9" style="11"/>
    <col min="13063" max="13063" width="4.375" style="11" customWidth="1"/>
    <col min="13064" max="13313" width="9" style="11"/>
    <col min="13314" max="13314" width="10" style="11" customWidth="1"/>
    <col min="13315" max="13318" width="9" style="11"/>
    <col min="13319" max="13319" width="4.375" style="11" customWidth="1"/>
    <col min="13320" max="13569" width="9" style="11"/>
    <col min="13570" max="13570" width="10" style="11" customWidth="1"/>
    <col min="13571" max="13574" width="9" style="11"/>
    <col min="13575" max="13575" width="4.375" style="11" customWidth="1"/>
    <col min="13576" max="13825" width="9" style="11"/>
    <col min="13826" max="13826" width="10" style="11" customWidth="1"/>
    <col min="13827" max="13830" width="9" style="11"/>
    <col min="13831" max="13831" width="4.375" style="11" customWidth="1"/>
    <col min="13832" max="14081" width="9" style="11"/>
    <col min="14082" max="14082" width="10" style="11" customWidth="1"/>
    <col min="14083" max="14086" width="9" style="11"/>
    <col min="14087" max="14087" width="4.375" style="11" customWidth="1"/>
    <col min="14088" max="14337" width="9" style="11"/>
    <col min="14338" max="14338" width="10" style="11" customWidth="1"/>
    <col min="14339" max="14342" width="9" style="11"/>
    <col min="14343" max="14343" width="4.375" style="11" customWidth="1"/>
    <col min="14344" max="14593" width="9" style="11"/>
    <col min="14594" max="14594" width="10" style="11" customWidth="1"/>
    <col min="14595" max="14598" width="9" style="11"/>
    <col min="14599" max="14599" width="4.375" style="11" customWidth="1"/>
    <col min="14600" max="14849" width="9" style="11"/>
    <col min="14850" max="14850" width="10" style="11" customWidth="1"/>
    <col min="14851" max="14854" width="9" style="11"/>
    <col min="14855" max="14855" width="4.375" style="11" customWidth="1"/>
    <col min="14856" max="15105" width="9" style="11"/>
    <col min="15106" max="15106" width="10" style="11" customWidth="1"/>
    <col min="15107" max="15110" width="9" style="11"/>
    <col min="15111" max="15111" width="4.375" style="11" customWidth="1"/>
    <col min="15112" max="15361" width="9" style="11"/>
    <col min="15362" max="15362" width="10" style="11" customWidth="1"/>
    <col min="15363" max="15366" width="9" style="11"/>
    <col min="15367" max="15367" width="4.375" style="11" customWidth="1"/>
    <col min="15368" max="15617" width="9" style="11"/>
    <col min="15618" max="15618" width="10" style="11" customWidth="1"/>
    <col min="15619" max="15622" width="9" style="11"/>
    <col min="15623" max="15623" width="4.375" style="11" customWidth="1"/>
    <col min="15624" max="15873" width="9" style="11"/>
    <col min="15874" max="15874" width="10" style="11" customWidth="1"/>
    <col min="15875" max="15878" width="9" style="11"/>
    <col min="15879" max="15879" width="4.375" style="11" customWidth="1"/>
    <col min="15880" max="16129" width="9" style="11"/>
    <col min="16130" max="16130" width="10" style="11" customWidth="1"/>
    <col min="16131" max="16134" width="9" style="11"/>
    <col min="16135" max="16135" width="4.375" style="11" customWidth="1"/>
    <col min="16136" max="16384" width="9" style="11"/>
  </cols>
  <sheetData>
    <row r="1" spans="1:11" ht="48.75" customHeight="1">
      <c r="B1" s="486" t="s">
        <v>89</v>
      </c>
      <c r="C1" s="486"/>
      <c r="D1" s="486"/>
      <c r="E1" s="486"/>
      <c r="F1" s="486"/>
      <c r="G1" s="486"/>
      <c r="H1" s="486"/>
      <c r="I1" s="486"/>
      <c r="J1" s="486"/>
      <c r="K1" s="486"/>
    </row>
    <row r="2" spans="1:11" ht="36" customHeight="1">
      <c r="B2" s="45" t="s">
        <v>30</v>
      </c>
      <c r="C2" s="487" t="str">
        <f>各学校記入用!C3</f>
        <v>平成29年度 第25回岩手県中学校春季バレーボール大会</v>
      </c>
      <c r="D2" s="488"/>
      <c r="E2" s="488"/>
      <c r="F2" s="488"/>
      <c r="G2" s="488"/>
      <c r="H2" s="488"/>
      <c r="I2" s="488"/>
      <c r="J2" s="488"/>
      <c r="K2" s="489"/>
    </row>
    <row r="3" spans="1:11" ht="24" customHeight="1">
      <c r="C3" s="46"/>
      <c r="D3" s="46"/>
      <c r="E3" s="46"/>
      <c r="F3" s="46"/>
      <c r="G3" s="46"/>
      <c r="H3" s="46"/>
      <c r="I3" s="46"/>
      <c r="J3" s="46"/>
    </row>
    <row r="4" spans="1:11" ht="33" customHeight="1">
      <c r="B4" s="45" t="s">
        <v>90</v>
      </c>
      <c r="C4" s="490" t="str">
        <f>各学校記入用!C4</f>
        <v/>
      </c>
      <c r="D4" s="491"/>
      <c r="E4" s="491"/>
      <c r="F4" s="491"/>
      <c r="G4" s="492"/>
      <c r="H4" s="47"/>
      <c r="I4" s="48" t="s">
        <v>91</v>
      </c>
      <c r="J4" s="490" t="str">
        <f>各学校記入用!I3</f>
        <v/>
      </c>
      <c r="K4" s="492"/>
    </row>
    <row r="5" spans="1:11" ht="16.5" customHeight="1" thickBot="1">
      <c r="C5" s="49"/>
      <c r="D5" s="49"/>
      <c r="E5" s="49"/>
      <c r="F5" s="49"/>
      <c r="G5" s="49"/>
      <c r="H5" s="47"/>
      <c r="I5" s="50"/>
      <c r="J5" s="50"/>
      <c r="K5" s="50"/>
    </row>
    <row r="6" spans="1:11" ht="33" customHeight="1" thickTop="1" thickBot="1">
      <c r="B6" s="45" t="s">
        <v>92</v>
      </c>
      <c r="C6" s="493"/>
      <c r="D6" s="494"/>
      <c r="E6" s="494"/>
      <c r="F6" s="494"/>
      <c r="G6" s="495"/>
      <c r="H6" s="47"/>
      <c r="I6" s="51" t="s">
        <v>93</v>
      </c>
      <c r="J6" s="496" t="s">
        <v>94</v>
      </c>
      <c r="K6" s="497"/>
    </row>
    <row r="7" spans="1:11" ht="18" customHeight="1" thickTop="1" thickBot="1"/>
    <row r="8" spans="1:11" ht="25.5" customHeight="1" thickBot="1">
      <c r="B8" s="177" t="s">
        <v>95</v>
      </c>
      <c r="C8" s="519" t="s">
        <v>103</v>
      </c>
      <c r="D8" s="520"/>
      <c r="E8" s="520"/>
      <c r="F8" s="520"/>
      <c r="G8" s="52"/>
      <c r="H8" s="519" t="s">
        <v>104</v>
      </c>
      <c r="I8" s="520"/>
      <c r="J8" s="520"/>
      <c r="K8" s="521"/>
    </row>
    <row r="9" spans="1:11" ht="12.4" customHeight="1" thickTop="1">
      <c r="B9" s="498" t="s">
        <v>96</v>
      </c>
      <c r="C9" s="528">
        <f>基本入力!C12</f>
        <v>0</v>
      </c>
      <c r="D9" s="529"/>
      <c r="E9" s="529"/>
      <c r="F9" s="529"/>
      <c r="G9" s="530" t="s">
        <v>97</v>
      </c>
      <c r="H9" s="528"/>
      <c r="I9" s="529"/>
      <c r="J9" s="529"/>
      <c r="K9" s="534"/>
    </row>
    <row r="10" spans="1:11" ht="25.15" customHeight="1">
      <c r="B10" s="499"/>
      <c r="C10" s="522" t="str">
        <f>各学校記入用!C7</f>
        <v/>
      </c>
      <c r="D10" s="522"/>
      <c r="E10" s="522"/>
      <c r="F10" s="418"/>
      <c r="G10" s="531"/>
      <c r="H10" s="523"/>
      <c r="I10" s="524"/>
      <c r="J10" s="524"/>
      <c r="K10" s="525"/>
    </row>
    <row r="11" spans="1:11" ht="12.4" customHeight="1">
      <c r="B11" s="500" t="s">
        <v>98</v>
      </c>
      <c r="C11" s="526">
        <f>基本入力!$C$14</f>
        <v>0</v>
      </c>
      <c r="D11" s="527"/>
      <c r="E11" s="527"/>
      <c r="F11" s="527"/>
      <c r="G11" s="532" t="s">
        <v>99</v>
      </c>
      <c r="H11" s="535"/>
      <c r="I11" s="536"/>
      <c r="J11" s="536"/>
      <c r="K11" s="537"/>
    </row>
    <row r="12" spans="1:11" ht="25.15" customHeight="1">
      <c r="B12" s="499"/>
      <c r="C12" s="522" t="str">
        <f>各学校記入用!C8</f>
        <v/>
      </c>
      <c r="D12" s="522"/>
      <c r="E12" s="522"/>
      <c r="F12" s="418"/>
      <c r="G12" s="531"/>
      <c r="H12" s="523"/>
      <c r="I12" s="524"/>
      <c r="J12" s="524"/>
      <c r="K12" s="525"/>
    </row>
    <row r="13" spans="1:11" ht="12.4" customHeight="1" thickBot="1">
      <c r="B13" s="500" t="s">
        <v>100</v>
      </c>
      <c r="C13" s="526">
        <f>各学校記入用!S10</f>
        <v>0</v>
      </c>
      <c r="D13" s="527"/>
      <c r="E13" s="527"/>
      <c r="F13" s="527"/>
      <c r="G13" s="532" t="s">
        <v>101</v>
      </c>
      <c r="H13" s="535" t="str">
        <f>IFERROR(VLOOKUP($A14,部員一覧表!$A$2:$F$41,4,FALSE),"")</f>
        <v/>
      </c>
      <c r="I13" s="536"/>
      <c r="J13" s="536"/>
      <c r="K13" s="537"/>
    </row>
    <row r="14" spans="1:11" ht="25.15" customHeight="1" thickBot="1">
      <c r="A14" s="54"/>
      <c r="B14" s="503"/>
      <c r="C14" s="468" t="str">
        <f>各学校記入用!C10</f>
        <v/>
      </c>
      <c r="D14" s="468"/>
      <c r="E14" s="468"/>
      <c r="F14" s="538"/>
      <c r="G14" s="533"/>
      <c r="H14" s="539" t="str">
        <f>IFERROR(VLOOKUP($A14,部員一覧表!$A$2:$F$41,3,FALSE),"")</f>
        <v/>
      </c>
      <c r="I14" s="540"/>
      <c r="J14" s="540"/>
      <c r="K14" s="541"/>
    </row>
    <row r="15" spans="1:11" ht="25.5" customHeight="1" thickBot="1">
      <c r="A15" s="53" t="s">
        <v>105</v>
      </c>
      <c r="B15" s="178" t="s">
        <v>48</v>
      </c>
      <c r="C15" s="501" t="s">
        <v>102</v>
      </c>
      <c r="D15" s="501"/>
      <c r="E15" s="501"/>
      <c r="F15" s="501"/>
      <c r="G15" s="179"/>
      <c r="H15" s="501" t="s">
        <v>102</v>
      </c>
      <c r="I15" s="501"/>
      <c r="J15" s="501"/>
      <c r="K15" s="502"/>
    </row>
    <row r="16" spans="1:11" ht="12.4" customHeight="1">
      <c r="A16" s="554"/>
      <c r="B16" s="544">
        <f>各学校記入用!C12</f>
        <v>1</v>
      </c>
      <c r="C16" s="504" t="str">
        <f>各学校記入用!F12</f>
        <v/>
      </c>
      <c r="D16" s="505"/>
      <c r="E16" s="505"/>
      <c r="F16" s="506"/>
      <c r="G16" s="545"/>
      <c r="H16" s="510" t="str">
        <f>IFERROR(VLOOKUP($A16,部員一覧表!$A$2:$F$41,4,FALSE),"")</f>
        <v/>
      </c>
      <c r="I16" s="511"/>
      <c r="J16" s="511"/>
      <c r="K16" s="512"/>
    </row>
    <row r="17" spans="1:11" ht="25.15" customHeight="1">
      <c r="A17" s="552"/>
      <c r="B17" s="543"/>
      <c r="C17" s="507" t="str">
        <f>各学校記入用!D12</f>
        <v/>
      </c>
      <c r="D17" s="508"/>
      <c r="E17" s="508"/>
      <c r="F17" s="509"/>
      <c r="G17" s="546"/>
      <c r="H17" s="513" t="str">
        <f>IFERROR(VLOOKUP($A16,部員一覧表!$A$2:$F$41,3,FALSE),"")</f>
        <v/>
      </c>
      <c r="I17" s="514"/>
      <c r="J17" s="514"/>
      <c r="K17" s="515"/>
    </row>
    <row r="18" spans="1:11" ht="12.4" customHeight="1">
      <c r="A18" s="551"/>
      <c r="B18" s="542">
        <f>各学校記入用!C13</f>
        <v>2</v>
      </c>
      <c r="C18" s="526" t="str">
        <f>各学校記入用!F13</f>
        <v/>
      </c>
      <c r="D18" s="527"/>
      <c r="E18" s="527"/>
      <c r="F18" s="550"/>
      <c r="G18" s="547"/>
      <c r="H18" s="516" t="str">
        <f>IFERROR(VLOOKUP($A18,部員一覧表!$A$2:$F$41,4,FALSE),"")</f>
        <v/>
      </c>
      <c r="I18" s="517"/>
      <c r="J18" s="517"/>
      <c r="K18" s="518"/>
    </row>
    <row r="19" spans="1:11" ht="25.15" customHeight="1">
      <c r="A19" s="552"/>
      <c r="B19" s="543"/>
      <c r="C19" s="507" t="str">
        <f>各学校記入用!D13</f>
        <v/>
      </c>
      <c r="D19" s="508"/>
      <c r="E19" s="508"/>
      <c r="F19" s="509"/>
      <c r="G19" s="546"/>
      <c r="H19" s="513" t="str">
        <f>IFERROR(VLOOKUP($A18,部員一覧表!$A$2:$F$41,3,FALSE),"")</f>
        <v/>
      </c>
      <c r="I19" s="514"/>
      <c r="J19" s="514"/>
      <c r="K19" s="515"/>
    </row>
    <row r="20" spans="1:11" ht="12.4" customHeight="1">
      <c r="A20" s="551"/>
      <c r="B20" s="542">
        <f>各学校記入用!C14</f>
        <v>3</v>
      </c>
      <c r="C20" s="526" t="str">
        <f>各学校記入用!F14</f>
        <v/>
      </c>
      <c r="D20" s="527"/>
      <c r="E20" s="527"/>
      <c r="F20" s="550"/>
      <c r="G20" s="547"/>
      <c r="H20" s="516" t="str">
        <f>IFERROR(VLOOKUP($A20,部員一覧表!$A$2:$F$41,4,FALSE),"")</f>
        <v/>
      </c>
      <c r="I20" s="517"/>
      <c r="J20" s="517"/>
      <c r="K20" s="518"/>
    </row>
    <row r="21" spans="1:11" ht="25.15" customHeight="1">
      <c r="A21" s="552"/>
      <c r="B21" s="543"/>
      <c r="C21" s="507" t="str">
        <f>各学校記入用!D14</f>
        <v/>
      </c>
      <c r="D21" s="508"/>
      <c r="E21" s="508"/>
      <c r="F21" s="509"/>
      <c r="G21" s="546"/>
      <c r="H21" s="513" t="str">
        <f>IFERROR(VLOOKUP($A20,部員一覧表!$A$2:$F$41,3,FALSE),"")</f>
        <v/>
      </c>
      <c r="I21" s="514"/>
      <c r="J21" s="514"/>
      <c r="K21" s="515"/>
    </row>
    <row r="22" spans="1:11" ht="12.4" customHeight="1">
      <c r="A22" s="551"/>
      <c r="B22" s="542">
        <f>各学校記入用!C15</f>
        <v>4</v>
      </c>
      <c r="C22" s="526" t="str">
        <f>各学校記入用!F15</f>
        <v/>
      </c>
      <c r="D22" s="527"/>
      <c r="E22" s="527"/>
      <c r="F22" s="550"/>
      <c r="G22" s="547"/>
      <c r="H22" s="516" t="str">
        <f>IFERROR(VLOOKUP($A22,部員一覧表!$A$2:$F$41,4,FALSE),"")</f>
        <v/>
      </c>
      <c r="I22" s="517"/>
      <c r="J22" s="517"/>
      <c r="K22" s="518"/>
    </row>
    <row r="23" spans="1:11" ht="25.15" customHeight="1">
      <c r="A23" s="552"/>
      <c r="B23" s="543"/>
      <c r="C23" s="507" t="str">
        <f>各学校記入用!D15</f>
        <v/>
      </c>
      <c r="D23" s="508"/>
      <c r="E23" s="508"/>
      <c r="F23" s="509"/>
      <c r="G23" s="546"/>
      <c r="H23" s="513" t="str">
        <f>IFERROR(VLOOKUP($A22,部員一覧表!$A$2:$F$41,3,FALSE),"")</f>
        <v/>
      </c>
      <c r="I23" s="514"/>
      <c r="J23" s="514"/>
      <c r="K23" s="515"/>
    </row>
    <row r="24" spans="1:11" ht="12.4" customHeight="1">
      <c r="A24" s="551"/>
      <c r="B24" s="542">
        <f>各学校記入用!C16</f>
        <v>5</v>
      </c>
      <c r="C24" s="526" t="str">
        <f>各学校記入用!F16</f>
        <v/>
      </c>
      <c r="D24" s="527"/>
      <c r="E24" s="527"/>
      <c r="F24" s="550"/>
      <c r="G24" s="547"/>
      <c r="H24" s="516" t="str">
        <f>IFERROR(VLOOKUP($A24,部員一覧表!$A$2:$F$41,4,FALSE),"")</f>
        <v/>
      </c>
      <c r="I24" s="517"/>
      <c r="J24" s="517"/>
      <c r="K24" s="518"/>
    </row>
    <row r="25" spans="1:11" ht="25.15" customHeight="1">
      <c r="A25" s="552"/>
      <c r="B25" s="543"/>
      <c r="C25" s="507" t="str">
        <f>各学校記入用!D16</f>
        <v/>
      </c>
      <c r="D25" s="508"/>
      <c r="E25" s="508"/>
      <c r="F25" s="509"/>
      <c r="G25" s="546"/>
      <c r="H25" s="513" t="str">
        <f>IFERROR(VLOOKUP($A24,部員一覧表!$A$2:$F$41,3,FALSE),"")</f>
        <v/>
      </c>
      <c r="I25" s="514"/>
      <c r="J25" s="514"/>
      <c r="K25" s="515"/>
    </row>
    <row r="26" spans="1:11" ht="12.4" customHeight="1">
      <c r="A26" s="551"/>
      <c r="B26" s="542">
        <f>各学校記入用!C17</f>
        <v>6</v>
      </c>
      <c r="C26" s="526" t="str">
        <f>各学校記入用!F17</f>
        <v/>
      </c>
      <c r="D26" s="527"/>
      <c r="E26" s="527"/>
      <c r="F26" s="550"/>
      <c r="G26" s="547"/>
      <c r="H26" s="516" t="str">
        <f>IFERROR(VLOOKUP($A26,部員一覧表!$A$2:$F$41,4,FALSE),"")</f>
        <v/>
      </c>
      <c r="I26" s="517"/>
      <c r="J26" s="517"/>
      <c r="K26" s="518"/>
    </row>
    <row r="27" spans="1:11" ht="25.15" customHeight="1">
      <c r="A27" s="552"/>
      <c r="B27" s="543"/>
      <c r="C27" s="507" t="str">
        <f>各学校記入用!D17</f>
        <v/>
      </c>
      <c r="D27" s="508"/>
      <c r="E27" s="508"/>
      <c r="F27" s="509"/>
      <c r="G27" s="546"/>
      <c r="H27" s="513" t="str">
        <f>IFERROR(VLOOKUP($A26,部員一覧表!$A$2:$F$41,3,FALSE),"")</f>
        <v/>
      </c>
      <c r="I27" s="514"/>
      <c r="J27" s="514"/>
      <c r="K27" s="515"/>
    </row>
    <row r="28" spans="1:11" ht="12.4" customHeight="1">
      <c r="A28" s="551"/>
      <c r="B28" s="542">
        <f>各学校記入用!C18</f>
        <v>7</v>
      </c>
      <c r="C28" s="526" t="str">
        <f>各学校記入用!F18</f>
        <v/>
      </c>
      <c r="D28" s="527"/>
      <c r="E28" s="527"/>
      <c r="F28" s="550"/>
      <c r="G28" s="547"/>
      <c r="H28" s="516" t="str">
        <f>IFERROR(VLOOKUP($A28,部員一覧表!$A$2:$F$41,4,FALSE),"")</f>
        <v/>
      </c>
      <c r="I28" s="517"/>
      <c r="J28" s="517"/>
      <c r="K28" s="518"/>
    </row>
    <row r="29" spans="1:11" ht="25.15" customHeight="1">
      <c r="A29" s="552"/>
      <c r="B29" s="543"/>
      <c r="C29" s="507" t="str">
        <f>各学校記入用!D18</f>
        <v/>
      </c>
      <c r="D29" s="508"/>
      <c r="E29" s="508"/>
      <c r="F29" s="509"/>
      <c r="G29" s="546"/>
      <c r="H29" s="513" t="str">
        <f>IFERROR(VLOOKUP($A28,部員一覧表!$A$2:$F$41,3,FALSE),"")</f>
        <v/>
      </c>
      <c r="I29" s="514"/>
      <c r="J29" s="514"/>
      <c r="K29" s="515"/>
    </row>
    <row r="30" spans="1:11" ht="12.4" customHeight="1">
      <c r="A30" s="551"/>
      <c r="B30" s="542">
        <f>各学校記入用!C19</f>
        <v>8</v>
      </c>
      <c r="C30" s="526" t="str">
        <f>各学校記入用!F19</f>
        <v/>
      </c>
      <c r="D30" s="527"/>
      <c r="E30" s="527"/>
      <c r="F30" s="550"/>
      <c r="G30" s="547"/>
      <c r="H30" s="516" t="str">
        <f>IFERROR(VLOOKUP($A30,部員一覧表!$A$2:$F$41,4,FALSE),"")</f>
        <v/>
      </c>
      <c r="I30" s="517"/>
      <c r="J30" s="517"/>
      <c r="K30" s="518"/>
    </row>
    <row r="31" spans="1:11" ht="25.15" customHeight="1">
      <c r="A31" s="552"/>
      <c r="B31" s="543"/>
      <c r="C31" s="507" t="str">
        <f>各学校記入用!D19</f>
        <v/>
      </c>
      <c r="D31" s="508"/>
      <c r="E31" s="508"/>
      <c r="F31" s="509"/>
      <c r="G31" s="546"/>
      <c r="H31" s="513" t="str">
        <f>IFERROR(VLOOKUP($A30,部員一覧表!$A$2:$F$41,3,FALSE),"")</f>
        <v/>
      </c>
      <c r="I31" s="514"/>
      <c r="J31" s="514"/>
      <c r="K31" s="515"/>
    </row>
    <row r="32" spans="1:11" ht="12.4" customHeight="1">
      <c r="A32" s="551"/>
      <c r="B32" s="542">
        <f>各学校記入用!C20</f>
        <v>9</v>
      </c>
      <c r="C32" s="526" t="str">
        <f>各学校記入用!F20</f>
        <v/>
      </c>
      <c r="D32" s="527"/>
      <c r="E32" s="527"/>
      <c r="F32" s="550"/>
      <c r="G32" s="547"/>
      <c r="H32" s="516" t="str">
        <f>IFERROR(VLOOKUP($A32,部員一覧表!$A$2:$F$41,4,FALSE),"")</f>
        <v/>
      </c>
      <c r="I32" s="517"/>
      <c r="J32" s="517"/>
      <c r="K32" s="518"/>
    </row>
    <row r="33" spans="1:11" ht="25.15" customHeight="1">
      <c r="A33" s="552"/>
      <c r="B33" s="543"/>
      <c r="C33" s="507" t="str">
        <f>各学校記入用!D20</f>
        <v/>
      </c>
      <c r="D33" s="508"/>
      <c r="E33" s="508"/>
      <c r="F33" s="509"/>
      <c r="G33" s="546"/>
      <c r="H33" s="513" t="str">
        <f>IFERROR(VLOOKUP($A32,部員一覧表!$A$2:$F$41,3,FALSE),"")</f>
        <v/>
      </c>
      <c r="I33" s="514"/>
      <c r="J33" s="514"/>
      <c r="K33" s="515"/>
    </row>
    <row r="34" spans="1:11" ht="12.4" customHeight="1">
      <c r="A34" s="551"/>
      <c r="B34" s="542">
        <f>各学校記入用!C21</f>
        <v>10</v>
      </c>
      <c r="C34" s="526" t="str">
        <f>各学校記入用!F21</f>
        <v/>
      </c>
      <c r="D34" s="527"/>
      <c r="E34" s="527"/>
      <c r="F34" s="550"/>
      <c r="G34" s="547"/>
      <c r="H34" s="516" t="str">
        <f>IFERROR(VLOOKUP($A34,部員一覧表!$A$2:$F$41,4,FALSE),"")</f>
        <v/>
      </c>
      <c r="I34" s="517"/>
      <c r="J34" s="517"/>
      <c r="K34" s="518"/>
    </row>
    <row r="35" spans="1:11" ht="25.15" customHeight="1">
      <c r="A35" s="552"/>
      <c r="B35" s="543"/>
      <c r="C35" s="507" t="str">
        <f>各学校記入用!D21</f>
        <v/>
      </c>
      <c r="D35" s="508"/>
      <c r="E35" s="508"/>
      <c r="F35" s="509"/>
      <c r="G35" s="546"/>
      <c r="H35" s="513" t="str">
        <f>IFERROR(VLOOKUP($A34,部員一覧表!$A$2:$F$41,3,FALSE),"")</f>
        <v/>
      </c>
      <c r="I35" s="514"/>
      <c r="J35" s="514"/>
      <c r="K35" s="515"/>
    </row>
    <row r="36" spans="1:11" ht="12.4" customHeight="1">
      <c r="A36" s="551"/>
      <c r="B36" s="542">
        <f>各学校記入用!C22</f>
        <v>11</v>
      </c>
      <c r="C36" s="526" t="str">
        <f>各学校記入用!F22</f>
        <v/>
      </c>
      <c r="D36" s="527"/>
      <c r="E36" s="527"/>
      <c r="F36" s="550"/>
      <c r="G36" s="547"/>
      <c r="H36" s="516" t="str">
        <f>IFERROR(VLOOKUP($A36,部員一覧表!$A$2:$F$41,4,FALSE),"")</f>
        <v/>
      </c>
      <c r="I36" s="517"/>
      <c r="J36" s="517"/>
      <c r="K36" s="518"/>
    </row>
    <row r="37" spans="1:11" ht="25.15" customHeight="1">
      <c r="A37" s="552"/>
      <c r="B37" s="543"/>
      <c r="C37" s="507" t="str">
        <f>各学校記入用!D22</f>
        <v/>
      </c>
      <c r="D37" s="508"/>
      <c r="E37" s="508"/>
      <c r="F37" s="509"/>
      <c r="G37" s="546"/>
      <c r="H37" s="513" t="str">
        <f>IFERROR(VLOOKUP($A36,部員一覧表!$A$2:$F$41,3,FALSE),"")</f>
        <v/>
      </c>
      <c r="I37" s="514"/>
      <c r="J37" s="514"/>
      <c r="K37" s="515"/>
    </row>
    <row r="38" spans="1:11" ht="12.4" customHeight="1">
      <c r="A38" s="551"/>
      <c r="B38" s="542">
        <f>各学校記入用!C23</f>
        <v>12</v>
      </c>
      <c r="C38" s="526" t="str">
        <f>各学校記入用!F23</f>
        <v/>
      </c>
      <c r="D38" s="527"/>
      <c r="E38" s="527"/>
      <c r="F38" s="550"/>
      <c r="G38" s="547"/>
      <c r="H38" s="516" t="str">
        <f>IFERROR(VLOOKUP($A38,部員一覧表!$A$2:$F$41,4,FALSE),"")</f>
        <v/>
      </c>
      <c r="I38" s="517"/>
      <c r="J38" s="517"/>
      <c r="K38" s="518"/>
    </row>
    <row r="39" spans="1:11" ht="25.15" customHeight="1" thickBot="1">
      <c r="A39" s="553"/>
      <c r="B39" s="549"/>
      <c r="C39" s="558" t="str">
        <f>各学校記入用!D23</f>
        <v/>
      </c>
      <c r="D39" s="559"/>
      <c r="E39" s="559"/>
      <c r="F39" s="560"/>
      <c r="G39" s="548"/>
      <c r="H39" s="555" t="str">
        <f>IFERROR(VLOOKUP($A38,部員一覧表!$A$2:$F$41,3,FALSE),"")</f>
        <v/>
      </c>
      <c r="I39" s="556"/>
      <c r="J39" s="556"/>
      <c r="K39" s="557"/>
    </row>
    <row r="40" spans="1:11" ht="7.5" customHeight="1"/>
    <row r="41" spans="1:11" ht="18" customHeight="1">
      <c r="B41" s="561" t="s">
        <v>138</v>
      </c>
      <c r="C41" s="561"/>
      <c r="D41" s="561"/>
      <c r="E41" s="561"/>
      <c r="F41" s="561"/>
      <c r="G41" s="561"/>
      <c r="H41" s="561"/>
      <c r="I41" s="561"/>
      <c r="J41" s="561"/>
      <c r="K41" s="561"/>
    </row>
    <row r="42" spans="1:11" ht="17.25" customHeight="1">
      <c r="B42" s="561" t="s">
        <v>139</v>
      </c>
      <c r="C42" s="561"/>
      <c r="D42" s="561"/>
      <c r="E42" s="561"/>
      <c r="F42" s="561"/>
      <c r="G42" s="561"/>
      <c r="H42" s="561"/>
      <c r="I42" s="561"/>
      <c r="J42" s="561"/>
      <c r="K42" s="561"/>
    </row>
  </sheetData>
  <sheetProtection sheet="1" objects="1" scenarios="1"/>
  <mergeCells count="114">
    <mergeCell ref="H36:K36"/>
    <mergeCell ref="H37:K37"/>
    <mergeCell ref="H38:K38"/>
    <mergeCell ref="H39:K39"/>
    <mergeCell ref="C24:F24"/>
    <mergeCell ref="C25:F25"/>
    <mergeCell ref="C26:F26"/>
    <mergeCell ref="C27:F27"/>
    <mergeCell ref="C28:F28"/>
    <mergeCell ref="C29:F29"/>
    <mergeCell ref="C30:F30"/>
    <mergeCell ref="C31:F31"/>
    <mergeCell ref="C32:F32"/>
    <mergeCell ref="G34:G35"/>
    <mergeCell ref="G36:G37"/>
    <mergeCell ref="G28:G29"/>
    <mergeCell ref="C38:F38"/>
    <mergeCell ref="C39:F39"/>
    <mergeCell ref="C35:F35"/>
    <mergeCell ref="C36:F36"/>
    <mergeCell ref="C37:F37"/>
    <mergeCell ref="A34:A35"/>
    <mergeCell ref="A36:A37"/>
    <mergeCell ref="A38:A39"/>
    <mergeCell ref="A16:A17"/>
    <mergeCell ref="A18:A19"/>
    <mergeCell ref="A20:A21"/>
    <mergeCell ref="A22:A23"/>
    <mergeCell ref="A24:A25"/>
    <mergeCell ref="A26:A27"/>
    <mergeCell ref="A28:A29"/>
    <mergeCell ref="A30:A31"/>
    <mergeCell ref="A32:A33"/>
    <mergeCell ref="G20:G21"/>
    <mergeCell ref="G22:G23"/>
    <mergeCell ref="G24:G25"/>
    <mergeCell ref="G26:G27"/>
    <mergeCell ref="H20:K20"/>
    <mergeCell ref="H21:K21"/>
    <mergeCell ref="H22:K22"/>
    <mergeCell ref="H23:K23"/>
    <mergeCell ref="H24:K24"/>
    <mergeCell ref="H25:K25"/>
    <mergeCell ref="H26:K26"/>
    <mergeCell ref="H27:K27"/>
    <mergeCell ref="B20:B21"/>
    <mergeCell ref="B22:B23"/>
    <mergeCell ref="B24:B25"/>
    <mergeCell ref="B26:B27"/>
    <mergeCell ref="B28:B29"/>
    <mergeCell ref="B30:B31"/>
    <mergeCell ref="C18:F18"/>
    <mergeCell ref="C19:F19"/>
    <mergeCell ref="C20:F20"/>
    <mergeCell ref="C21:F21"/>
    <mergeCell ref="C22:F22"/>
    <mergeCell ref="C23:F23"/>
    <mergeCell ref="B32:B33"/>
    <mergeCell ref="B34:B35"/>
    <mergeCell ref="B36:B37"/>
    <mergeCell ref="B41:K41"/>
    <mergeCell ref="B42:K42"/>
    <mergeCell ref="B16:B17"/>
    <mergeCell ref="G16:G17"/>
    <mergeCell ref="G18:G19"/>
    <mergeCell ref="B18:B19"/>
    <mergeCell ref="G38:G39"/>
    <mergeCell ref="G32:G33"/>
    <mergeCell ref="G30:G31"/>
    <mergeCell ref="H28:K28"/>
    <mergeCell ref="H29:K29"/>
    <mergeCell ref="H30:K30"/>
    <mergeCell ref="H31:K31"/>
    <mergeCell ref="H32:K32"/>
    <mergeCell ref="H33:K33"/>
    <mergeCell ref="H34:K34"/>
    <mergeCell ref="H35:K35"/>
    <mergeCell ref="H19:K19"/>
    <mergeCell ref="B38:B39"/>
    <mergeCell ref="C33:F33"/>
    <mergeCell ref="C34:F34"/>
    <mergeCell ref="C16:F16"/>
    <mergeCell ref="C17:F17"/>
    <mergeCell ref="H16:K16"/>
    <mergeCell ref="H17:K17"/>
    <mergeCell ref="H18:K18"/>
    <mergeCell ref="C8:F8"/>
    <mergeCell ref="H8:K8"/>
    <mergeCell ref="C10:F10"/>
    <mergeCell ref="H10:K10"/>
    <mergeCell ref="C12:F12"/>
    <mergeCell ref="H12:K12"/>
    <mergeCell ref="C11:F11"/>
    <mergeCell ref="C9:F9"/>
    <mergeCell ref="C13:F13"/>
    <mergeCell ref="G9:G10"/>
    <mergeCell ref="G11:G12"/>
    <mergeCell ref="G13:G14"/>
    <mergeCell ref="H9:K9"/>
    <mergeCell ref="H11:K11"/>
    <mergeCell ref="H13:K13"/>
    <mergeCell ref="C14:F14"/>
    <mergeCell ref="H14:K14"/>
    <mergeCell ref="B1:K1"/>
    <mergeCell ref="C2:K2"/>
    <mergeCell ref="C4:G4"/>
    <mergeCell ref="J4:K4"/>
    <mergeCell ref="C6:G6"/>
    <mergeCell ref="J6:K6"/>
    <mergeCell ref="B9:B10"/>
    <mergeCell ref="B11:B12"/>
    <mergeCell ref="C15:F15"/>
    <mergeCell ref="H15:K15"/>
    <mergeCell ref="B13:B14"/>
  </mergeCells>
  <phoneticPr fontId="1"/>
  <conditionalFormatting sqref="L1:IW17 C17 B16 H17 H19:I19 B18 B20 B22 B24 B26 B28 B30 B32 B34 B36 B40:IW65551 B38 C39:D39 H39:I39 C37:D37 H37:I37 C35:D35 H35:I35 C33:D33 H33:I33 C31:D31 H31:I31 C29:D29 H29:I29 C27:D27 H27:I27 C25:D25 H25:I25 C23:D23 H23:I23 C21:D21 H21:I21 C19:D19 L19:IW19 L21:IW21 L23:IW23 L25:IW25 L27:IW27 L29:IW29 L31:IW31 L33:IW33 L35:IW35 L37:IW37 L39:IW39 B1:K8 B11:C11 B9:C9 B13:C13 C10:F10 G9:H9 C12:F12 C14:F14 H10:K10 H12:K12 G11:H11 H14:K14 G13:H13">
    <cfRule type="cellIs" dxfId="11" priority="12" stopIfTrue="1" operator="equal">
      <formula>0</formula>
    </cfRule>
  </conditionalFormatting>
  <conditionalFormatting sqref="L18:IW18">
    <cfRule type="cellIs" dxfId="10" priority="11" stopIfTrue="1" operator="equal">
      <formula>0</formula>
    </cfRule>
  </conditionalFormatting>
  <conditionalFormatting sqref="L20:IW20">
    <cfRule type="cellIs" dxfId="9" priority="10" stopIfTrue="1" operator="equal">
      <formula>0</formula>
    </cfRule>
  </conditionalFormatting>
  <conditionalFormatting sqref="L22:IW22">
    <cfRule type="cellIs" dxfId="8" priority="9" stopIfTrue="1" operator="equal">
      <formula>0</formula>
    </cfRule>
  </conditionalFormatting>
  <conditionalFormatting sqref="L24:IW24">
    <cfRule type="cellIs" dxfId="7" priority="8" stopIfTrue="1" operator="equal">
      <formula>0</formula>
    </cfRule>
  </conditionalFormatting>
  <conditionalFormatting sqref="L26:IW26">
    <cfRule type="cellIs" dxfId="6" priority="7" stopIfTrue="1" operator="equal">
      <formula>0</formula>
    </cfRule>
  </conditionalFormatting>
  <conditionalFormatting sqref="L28:IW28">
    <cfRule type="cellIs" dxfId="5" priority="6" stopIfTrue="1" operator="equal">
      <formula>0</formula>
    </cfRule>
  </conditionalFormatting>
  <conditionalFormatting sqref="L30:IW30">
    <cfRule type="cellIs" dxfId="4" priority="5" stopIfTrue="1" operator="equal">
      <formula>0</formula>
    </cfRule>
  </conditionalFormatting>
  <conditionalFormatting sqref="L32:IW32">
    <cfRule type="cellIs" dxfId="3" priority="4" stopIfTrue="1" operator="equal">
      <formula>0</formula>
    </cfRule>
  </conditionalFormatting>
  <conditionalFormatting sqref="L34:IW34">
    <cfRule type="cellIs" dxfId="2" priority="3" stopIfTrue="1" operator="equal">
      <formula>0</formula>
    </cfRule>
  </conditionalFormatting>
  <conditionalFormatting sqref="L36:IW36">
    <cfRule type="cellIs" dxfId="1" priority="2" stopIfTrue="1" operator="equal">
      <formula>0</formula>
    </cfRule>
  </conditionalFormatting>
  <conditionalFormatting sqref="L38:IW38">
    <cfRule type="cellIs" dxfId="0" priority="1" stopIfTrue="1"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基本入力</vt:lpstr>
      <vt:lpstr>部員一覧表</vt:lpstr>
      <vt:lpstr>各学校記入用</vt:lpstr>
      <vt:lpstr>パンフレット</vt:lpstr>
      <vt:lpstr>申込用紙</vt:lpstr>
      <vt:lpstr>コーチ任命承諾願い</vt:lpstr>
      <vt:lpstr>エントリー変更</vt:lpstr>
      <vt:lpstr>エントリー変更!Print_Area</vt:lpstr>
      <vt:lpstr>コーチ任命承諾願い!Print_Area</vt:lpstr>
      <vt:lpstr>パンフレット!Print_Area</vt:lpstr>
      <vt:lpstr>各学校記入用!Print_Area</vt:lpstr>
      <vt:lpstr>申込用紙!Print_Area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先生プロファイル</cp:lastModifiedBy>
  <cp:lastPrinted>2017-01-31T06:32:49Z</cp:lastPrinted>
  <dcterms:created xsi:type="dcterms:W3CDTF">2016-12-31T04:15:06Z</dcterms:created>
  <dcterms:modified xsi:type="dcterms:W3CDTF">2017-02-08T08:11:22Z</dcterms:modified>
</cp:coreProperties>
</file>